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Users\Erica\Dropbox\Secretaria DEC 2\Documentos 2020\Acompanhamento PROEC\"/>
    </mc:Choice>
  </mc:AlternateContent>
  <xr:revisionPtr revIDLastSave="0" documentId="13_ncr:1_{03161830-5532-4229-B5F3-996280619427}" xr6:coauthVersionLast="45" xr6:coauthVersionMax="46" xr10:uidLastSave="{00000000-0000-0000-0000-000000000000}"/>
  <bookViews>
    <workbookView xWindow="-120" yWindow="-120" windowWidth="24240" windowHeight="13140" xr2:uid="{00000000-000D-0000-FFFF-FFFF00000000}"/>
  </bookViews>
  <sheets>
    <sheet name="Planilha1" sheetId="1" r:id="rId1"/>
    <sheet name="Planilha2"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5" i="1" l="1"/>
  <c r="S65" i="1"/>
  <c r="R65" i="1"/>
  <c r="Q65" i="1"/>
  <c r="P65" i="1"/>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l="1"/>
</calcChain>
</file>

<file path=xl/sharedStrings.xml><?xml version="1.0" encoding="utf-8"?>
<sst xmlns="http://schemas.openxmlformats.org/spreadsheetml/2006/main" count="1051" uniqueCount="466">
  <si>
    <t>PRÓ-REITORIA DE EXTENSÃO E CULTURA - PROEC</t>
  </si>
  <si>
    <t>UNIVERSIDADE ESTADUAL DO PARANÁ - UNESPAR</t>
  </si>
  <si>
    <t>#</t>
  </si>
  <si>
    <t>Campus</t>
  </si>
  <si>
    <t>Colegiado</t>
  </si>
  <si>
    <t>Coordenador(a) - Apenas um nome por projeto</t>
  </si>
  <si>
    <t>Título</t>
  </si>
  <si>
    <t>TIDE Extensão (Sim ou Não)</t>
  </si>
  <si>
    <t>Início da Vigência</t>
  </si>
  <si>
    <t>Fim de Vigência</t>
  </si>
  <si>
    <t>Área de Conhecimento CNPQ – apenas a grande área (anexo I)</t>
  </si>
  <si>
    <t>Área Temática (anexo II)</t>
  </si>
  <si>
    <t>Área Temática Secundária (anexo II)  OPCIONAL</t>
  </si>
  <si>
    <t>Linhas de Extensão (anexo II)</t>
  </si>
  <si>
    <t>Resumo do Projeto: Descrever o resumo da ação de extensão (no máximo 250 palavras), destacando sua relevância na perspectiva acadêmica e social, o público a que se destina e o resultado esperado. Este texto poderá ser publicado na homepage da PROEC, portanto, recomenda-se revisá-lo corretamente.</t>
  </si>
  <si>
    <t xml:space="preserve">Público alvo </t>
  </si>
  <si>
    <t>Número total de beneficiados</t>
  </si>
  <si>
    <t>Número de alunos envolvidos</t>
  </si>
  <si>
    <t>Número de professores envolvidos</t>
  </si>
  <si>
    <t>Número de agentes administrativos envolvidos</t>
  </si>
  <si>
    <t>Número de pessoas da comunidade externa</t>
  </si>
  <si>
    <t>Municípios abrangidos</t>
  </si>
  <si>
    <t>Possui auxílio financeiro?</t>
  </si>
  <si>
    <t>Qual o órgão de Fomento?</t>
  </si>
  <si>
    <t>Número do ato de aprovação da PROEC</t>
  </si>
  <si>
    <t>Paranaguá</t>
  </si>
  <si>
    <t xml:space="preserve"> Administração</t>
  </si>
  <si>
    <t>Sebastião Cavalcanti Neto</t>
  </si>
  <si>
    <t>Programa Emergencial</t>
  </si>
  <si>
    <t>PROGRAMA DE APOIO INSTITUCIONAL PARA AÇÕES EXTENSIONISTAS DE PREVENÇÃO, CUIDADOS E COMBATE À PANDEMIA DO NOVO CORONAVIRUS (Prot.16.901.360-8)</t>
  </si>
  <si>
    <t>Não</t>
  </si>
  <si>
    <t>30/11/2020</t>
  </si>
  <si>
    <t>Ciências da Saúde</t>
  </si>
  <si>
    <t>Saúde Coletiva</t>
  </si>
  <si>
    <t>O projeto visa colaborar com as ações de enfrentamento da emergência de saúde pública de importância internacional decorrente da COVID-19 em Paranaguá-PR e região. Este projeto tem caráter emergencial cujo objetivo é desenvolver ações junto a 1.ª Regional de Saúde, sediada em Paranaguá, desenvolvendo um plano de ação conjunto para minimizar os efeitos da pandemia na população. As equipes serão formadas por profissionais formados: enfermeiros, profissionais de saúde e técnicos de enfermagem conforme edital específico da Fundação Araucária. O sistema público de saúde no Litoral Paranaense é bastante limitado ao atendimento à população residente. No entanto, a expectativa é de aumento da população flutuante em busca de recolhimento durante o período de quarentena. Esse aumento necessitará de maior atenção do sistema público de saúde. Em parceria, a SETI e a SESA identificaram a necessidade e mobilizaram as universidades. Em um primeiro momento a Unespar atuou com a UEPG, neste novo momento a Unespar atua com a 1.ª Regional de Saúde.</t>
  </si>
  <si>
    <t>População em geral</t>
  </si>
  <si>
    <t>Paranaguá e região litorânea</t>
  </si>
  <si>
    <t>Sim</t>
  </si>
  <si>
    <t>Fundação Araucária - Edital COVID-19</t>
  </si>
  <si>
    <t>Administração</t>
  </si>
  <si>
    <t>Adilson Anacleto</t>
  </si>
  <si>
    <t>Projeto USF</t>
  </si>
  <si>
    <t>GESTÃO ESTRATÉGICA PARA A INOVAÇÃO E DESENVOLVIMENTO PROFISSIONAL EM COMUNIDADES SOCIALMENTE VULNERÁVEIS NO LITORAL DO PARANÁ: um elo entre a cidade e o campo (Prot.16.811.464-8)</t>
  </si>
  <si>
    <t>30/08/2021</t>
  </si>
  <si>
    <t>Ciências Sociais Aplicadas</t>
  </si>
  <si>
    <t>O projeto visa promover a formação e capacitação de pessoas residentes em comunidades urbanas e rurais para o acesso ao mercado formal de trabalho, considerando inclusive a pandemia do novo coronavírus. A capacitação permite ao participante do projeto social recber e adquirir conhecimento que possa emancipá-lo dando maior sentimento de capacidade e confiança de que o mesmo pode sim ser o responsável pela sua própria transformação. Nesse sentido, o conhecimento adquirido através de projetos como o aqui proposto pode ser uma importante ferramenta para lograr atender às demandas existentes das famílias empobrecidas, assim como para a elaboração de um planejamento de desenvolvimento mais condizente com a realidade dessas famílias.</t>
  </si>
  <si>
    <t>Famílias remanescentes de comunidades caiçaras em condições de vulnerabilidade social em áreas urbanas e rurai que necessitem de renda financeira para a mitigação da condição de pobreza no litoral do Paraná, sendo localidades com baixo IDH os municípios de Morretes, Antonina, Guaraqueçaba, Matinhos, Guaratuba, Paranaguá e Pontal do Paraná; estudantes oriundos da zona rural em condições de vulnerabilidade inseridos no ambiente universitário.</t>
  </si>
  <si>
    <t>Paranaguá, Morretes, Antonina, Matinhos, Pontal do Paraná e Guaratuba</t>
  </si>
  <si>
    <t>USF 2020-2021</t>
  </si>
  <si>
    <t>080/20-DEX</t>
  </si>
  <si>
    <t>Letras</t>
  </si>
  <si>
    <t>Alessandra da Silva Quadros Zamboni</t>
  </si>
  <si>
    <t>INOVAÇÃO NO ENSINO DE LÍNGUA INGLESA NA EDUCAÇÃO BÁSICA: ações formativas em serviço e em pré-serviço com vistas à melhoria do aprendizado (Prot.17.014.209-8)</t>
  </si>
  <si>
    <t>Ciências Humanas</t>
  </si>
  <si>
    <t xml:space="preserve">A aprendizagem de línguas adicionais é um processo de grande complexidade e que necessita ser melhor compreendida, especialmente no âmbito escolar, uma vez que resulta da imbricação das formas de participação que envolvem diferentes sujeitos e identidades, ou seja, a relação do eu/outro no interior dos grupos sociais e atividades que partilham (LEFFA, 2011).
A língua inglesa, após a consolidação do processo de globalização, tornou-se um importante meio de interação social e profissional entre sujeitos das mais diversas nacionalidades. É de amplo conhecimento que o inglês é a língua mais usada internacionalmente, como por exemplo na política, cultura, lazer, relações sociais, negócios, turismo etc., sendo que em um mundo globalizado a língua inglesa torna-se instrumento de contato com o mundo e facilitadora da aquisição de bens culturais.
Todavia, deparamo-nos com um quadro em que o aprendizado desse idioma no ensino regular, especialmente na escola pública, apresenta carências e necessita de uma mudança da prática docente para que esse aprendizado se efetive de forma mais consistente. 
O objetivo geral deste projeto é promover o aprendizado de língua inglesa dos estudantes da Educação Básica da região litorânea e portuária do Paraná, por meio de atividades dinâmicas e inovadoras, promovendo ações de capacitação dos professores dessa disciplina na Educação Básica, e no Ensino Superior no que diz respeito a formação docente, com vistas à melhorias metodológicas de ensino e de efetivo aprendizado da língua inglesa, cooperando para a ampliação de oportunidades educacionais, culturais, sociais, de trabalho e renda aos detentores da língua internacional oficial. </t>
  </si>
  <si>
    <t>Estudantes em formação inicial pré-serviço dos cursos de Letras Inglês e Português-Inglês, Professores de língua inglesa da rede pública sob jurisdição do Núcleo Regional de Paranaguá, que abrange os municípios de Paranaguá, Antonina, Morretes, Guaraqueçaba, Guaratuba, Matinhos e Pontal do Paraná, e estudantes da Educação Básica da rede pública estadual destes municípios que compreendem a região litorânea e portuária do Paraná.</t>
  </si>
  <si>
    <t>Paranaguá, Antonina, Morretes, Guaraqueçaba, Guaratuba, Matinhos e Pontal do Paraná.</t>
  </si>
  <si>
    <t>Pedagogia</t>
  </si>
  <si>
    <t>ESCOLAS DO CAMPO, COMUNIDADES E UNIVERSIDADE: INTERCÂMBIO DE SABERES (Prot.16.774.464-8)</t>
  </si>
  <si>
    <t>Educação</t>
  </si>
  <si>
    <t>Educação do campo</t>
  </si>
  <si>
    <t>O projeto visa promover o reconhecimento da história e da memória das comunidades onde estão localizadas as Escolas do Campo no Litoral do Paraná; resgatar os saberes locais e práticas tradicionais de modo a permitir sua sistematização, utilização e incorporação aos saberes acadêmicos, bem como difundir e dar visibilidade à cultura local, por meio de palestras e exposição de elementos da educação e cultura do campo à comunidade em geral.</t>
  </si>
  <si>
    <t>Populações pertencentes às comunidades do campo do litoral do Paraná, sobretudo Paranaguá, Guaraqueçaba, Morretes, Antonina e Pontal do Paraná, bem como professores e funcionários da Educação Básica, Ensino Superior e estudantes de Graduação de Pedagogia e Licenciaturas, e comunidade em geral</t>
  </si>
  <si>
    <t>Paranaguá, Guaraqueçaba, Morretes, Antonina e Pontal do Paraná</t>
  </si>
  <si>
    <t>077/20-DEX</t>
  </si>
  <si>
    <t xml:space="preserve">Erica Piovam de Ulhoa Cintra </t>
  </si>
  <si>
    <t>CENTRO CULTURAL DA UNESPAR PALÁCIO MATHIAS BÖHN – CCPMB/Paranaguá: difusor de educação, cultura, arte, história e ciência no litoral paranaense (Prot.16.763.755-8)</t>
  </si>
  <si>
    <t>O projeto visa fomentar e promover ações e projetos de extensão e cultura de curta (horas), média (semanas) e longa duração (12 meses), por áreas temáticas no Centro Cultural da Unespar Palácio Mathias Bohn - CCPMB/Paranaguá, que cooperem para a difusão das artes, da cultura, da história, da educação, da ciência e da memória cultural da região litorânea e portuária do Paraná, visando ser projeto piloto da universidade no tema de patrimônio cultural e relações universidade-comunidade.</t>
  </si>
  <si>
    <t>Comunidade interna da UNESPAR e comunidade externa</t>
  </si>
  <si>
    <t>Paranaguá e região portuária e litorânea do Paraná</t>
  </si>
  <si>
    <t>078/20-DEX</t>
  </si>
  <si>
    <t>Ciências Biológicas</t>
  </si>
  <si>
    <t>Luis Fernando Roveda</t>
  </si>
  <si>
    <t>Programa</t>
  </si>
  <si>
    <t>Ciências Agrárias</t>
  </si>
  <si>
    <t>Permanente</t>
  </si>
  <si>
    <t xml:space="preserve">Produtores familiares do Estado do Paraná, mais especificamente da 
região de influência da UNESPAR - Paranaguá, no tocante a produção, processamento e comercialização de seus produtos orgânicos.
</t>
  </si>
  <si>
    <t>Katia Kalko</t>
  </si>
  <si>
    <t>COURO DE PEIXE</t>
  </si>
  <si>
    <t>Ciências Marinhas</t>
  </si>
  <si>
    <t>Fomentar as atividades do Programa Couro de Peixe da UNESPAR Campus de Paranaguá atendendo as comunidades do setor de artesanatos, aquicultura, pesca e demais correlatos, para a geração de trabalho, renda, pesquisa, invoação tecnológica e extensão.</t>
  </si>
  <si>
    <t>Comunidades de pescadores e artesãs de Pontal do Paraná/Praia de Leste, Matinhos, e Guaraqueçaba e comunidade acadêmica de Paranaguá.</t>
  </si>
  <si>
    <t>Paranaguá, Pontal do Paraná/Praia de Leste, Matinhos e Guaraqueçaba.</t>
  </si>
  <si>
    <t>PIBEX e PIBIS/FA 2020-21</t>
  </si>
  <si>
    <t>091/17-DEX, 18/12/2017</t>
  </si>
  <si>
    <t>Yara Aparecida Garcia Tavares</t>
  </si>
  <si>
    <t>Projeto</t>
  </si>
  <si>
    <t>O QUE SABEMOS SOBRE OS INVERTEBRADOS AQUÁTICOS DO LITORAL DO PARANÁ?ASPECTOS ETNOBIOLÓGICOS E ESTRATÉGIAS PARA A POPULARIZAÇÃO DA CIÊNCIA (Prot.16.691.905-3)</t>
  </si>
  <si>
    <t>30/06/2023</t>
  </si>
  <si>
    <t>O objetivo geral é fornecer informações biológicas e etnozoológicas por ações educativas voltadas à sensibilização de atores sociais da região litorânea do estado do Paraná relativo aos invertebrados marinhos e estuarinos (espécies símbolo e/ou com potencial econômico) com vistas a contribuir para a popularização da ciência, divulgação e conscientização sobre a biodiversidade. A proposta ainda visa a construção de instrumentos-base que servirão para o estabelecimento do manejo racional e o desenvolvimento sustentável na região por meio de experiências diferenciadas, proporcionadas por uma abordagem diversificada em Zoologia.Parcerias: Centro Universitário de Estudos e Pesquisas sobre Desastres (CEPED/PR); Secretarias de Educação; EMATER-PR - Paranaguá e Guaratuba.</t>
  </si>
  <si>
    <t>Acadêmicos e Profissionais de Ciências Biológicas, Oceanografia, Engenharia de Pesca, Engenharia de
Aquicultura, Estudantes de Aquicultura, Recursos humanos de entidades governamentais regionais
(EMATER-PR, NRE-Paranaguá), membros da Rede REDESASTRE e Coordenação de Proteção e
Defesa Civil, professores e estudantes do Ensino Básico (Nível médio e técnico); Associações
Comunitárias (pescadores e maricultores), monitores (Aquário Marinho de Paranaguá) e o público em
geral dos município de Paranaguá, Antonina, Guaratuba.</t>
  </si>
  <si>
    <t>Regional (municípios de Paranaguá, Guaratuba, Antonina e Curitiba)</t>
  </si>
  <si>
    <t>PIBEX 2020-21</t>
  </si>
  <si>
    <t>082/20-DEX</t>
  </si>
  <si>
    <t>José Francisco de Oliveira Neto</t>
  </si>
  <si>
    <t>Prestação de Serviço</t>
  </si>
  <si>
    <t>BORBOLETÁRIO EM PONTAL DO PARANÁ (Prot.16.918.490-9)</t>
  </si>
  <si>
    <t>30/04/2021</t>
  </si>
  <si>
    <t>O Borboletário compreende uma área particular contendo uma estrutura telada de 66m2, com uma pequena coleção entomológica e um berçário de lagartas e pupas. Trata-se de uma área preparada para receber alunos da Educação Básica, pessoas da comunidade e veranistas. Nele serão abordados, de um modo divertido e lúdico, a importância dos lepidópteros como pragas agrícolas, como causadores de queimaduras e alergias, para a produção de seda, para polinização, além de destacar sua grande biodiversidade e beleza. Ele se localiza em Pontal do Paraná. Espera-se um número moderado de visitantes este ano, pois é projeto experimental e envolverá alunos de licenciatura e bacharelado em Ciências Biológicas da Unespar.</t>
  </si>
  <si>
    <t>Instituições de educação de nível fundamental e médio, do litoral ou de fora do estado.</t>
  </si>
  <si>
    <t>Pontal do Paraná (sede) e municípios vizinhos do entorno, capital do Estado e demais estados em excursão</t>
  </si>
  <si>
    <t>N</t>
  </si>
  <si>
    <t>098/20-DEX</t>
  </si>
  <si>
    <t>Josiane Aparecida Gomes Figueiredo</t>
  </si>
  <si>
    <t>Evento de extensão</t>
  </si>
  <si>
    <t>VI EXPOBENTO e 1ª Feira Virtual de Conhecimentos Multidisciplinares – EXPOBENTO ON no Colégio Bento Munhoz da Rocha Neto(Prot.16.967.408-6)</t>
  </si>
  <si>
    <t>27/11/2020</t>
  </si>
  <si>
    <t>Biologia Geral</t>
  </si>
  <si>
    <t>Este projeto vincula ações do Programa Residência Pedagógica das Ciências Biológicas junto ao Colégio Bento Munhoz da Rocha Neto em evento de extensão iniciado pela escola e assessorado pela universidade</t>
  </si>
  <si>
    <t>comunidade interna e externa</t>
  </si>
  <si>
    <t>010/20-DEC</t>
  </si>
  <si>
    <t>XI SEMBIO - SEMANA ACADÊMICA DE CIÊNCIAS BIOLÓGICAS e VIII SEMINÁRIO DE PESQUISAS AMBIENTAIS – “Sinapses virtuais: estimulando diálogos e interatividade” (Prot.16.826.188-8 )</t>
  </si>
  <si>
    <t>Acadêmicos do curso de Ciências Biológicas e comunidade em geral</t>
  </si>
  <si>
    <t>007/20-DEC</t>
  </si>
  <si>
    <t>30/10/2020</t>
  </si>
  <si>
    <t>Roseneide Maria Batista Cirino</t>
  </si>
  <si>
    <t>Educação Especial</t>
  </si>
  <si>
    <t xml:space="preserve">O marco histórico acerca da deficiência explicita um amplo contexto de exclusão social no qual as pessoas com história de deficiência estiveram submetidas. No contexto educacional tal condição se reproduz delineadas pelas configurações padronizadoras e estigmatizadoras nas quais a deficiência sempre predominou. Ao tomar a deficiência como  sinônimo de incapacidade a sociedade e , obviamente as instituições educacionais negam o fato de que as limitações da pessoa com deficiência se  assemelham ás limitações que qualquer ser humano possa apresentar, portanto, a presença de determinadas limitações não podem se constituir em obstáculos para o acesso ao ensino em todos os níveis e modalidades.                                                                                                                                             Desse modo, os desafios que se apresentam a educação sinalizam para a necessidade de se repensar as instituições de ensino e, nesse caso, do ensino superior de modo a possibilitar que as pessoas com deficiência possam ascender ao saber através da sua participação como sujeito ativo que se apropria e ressignifica o conhecimento histórico produzido pela humanidade.                                                                                                                                                                       Objetivo Geral e Objetivos Específicos : Este projeto tem a pretensão de propor, por meio da pesquisa e estudos instigar aos acadêmicos e demais público apresentado no início do texto, reflexôes acerca dos contextos históricos sociais permeados por estigmas, estereótipos, discriminação e segregação nos quais pessoas com deficiência são expostos cotidianamente, buscando a partir da tomada de consciênciaressignificar as práticas educativas e interacionais rumo a efetivação de ações que reconheçam a diversidade como princípio para a aprendizagem de todos;                                                                                                                                                                                                        -Implementar práticas afirmativas direcionadas á inclusão no ensino superior bem como, nas comunidades litorâneas atendidas no âmbito da FAFIPAR        para tanto o objetivo central será desenvolvido a partir dos seguintes objetivos específicos:  - Possibilitar novos modos de pensar a inclusão e acessibilidade de pessoas com deficiência no ensino superior;                                                                                                                                                                                                                   -Estimular, no espaço acadêmico, perspectivas de inclusão e acessibilidade                                                                                                                                                       -Apoiar e orientara comunidade acadêmica acerca do processo de inclusão de estudantes com necessidades educacionais especiais, tendo em vista seu ingresso, acessoe permanência, com qualidade, no ambiente universitário;                                                                                                                                                          - Propor soluções para a eliminação de barreiras atitudinais, arquitetônicas, pedagógicas e de comunicação no âmbito da instituição, visando garantir a permanência e a terminalidade com sucesso do estudante com necessidade educacional especial;                                                                                                             - Apoiar e orientar os Colegiados de Cursos na adequadação curricular para atender ás especificidades do estudante com necessidade educacional especial;      - Acompanhar o desenvolvimento da política de inclusão do estudante com necessidade educacional especial na UNESPAR - Paranaguá, visando contribuir para a tomada de decisões nos váriops níveis da instiruição;                                                                                                                                                                                   - Implementar, acompanhar e articular ações e iniciativas das diversas áreas dos conhecimento, que contribuam com programas, estudos e pesquisas inovadoras na graduação;                                                                                                                                                                                                                                                  - Oferecer apoio didático-pedágogico  aos alunos com NEE e seus professores;                                                                                                                                                   - Articular ações de ensino, pesquisa e extensão na área das necessidades educacionais especiais;   - Instituir espaços de formação aos docentes e discentes do campus direcionando esforços á inclusão educacional e social;                                                                                                                                                -  Refletir acerca do aparato legal relacionado as implicações teóricas e práticas no fazer docente;                                                                                                                                                                                                                                          - Instigar a efetivação de práticas de pesquisa exploratória e de observação buscando a articulação e compreensão do cotidiano escolar e social;                                                                                                                                                                                                                                    -Elaborar sínteses resultantes das discussões teórico-prática;   - Organizar palestras á comunidade acadêmica sobre: a deficiência( histórico, mitos e estereótipos), prevenção das deficiências e atitudes inclusivas;  - Prover a articulação da formação acadêmica á prática de pesquisa;                                                                                                                                                                                                                                                       Portanto o projeto será desenvolvido a partir do enfoque teórico prático sbsidiado pelos referenciais bibliográficos ora citados se fizerem necessários ao processo.                                         </t>
  </si>
  <si>
    <t>Academicos da UNESPAR campus Paranaguá, docentes,servidores e comunidade externa.</t>
  </si>
  <si>
    <t>Municípios litorâneos</t>
  </si>
  <si>
    <t>EXTENSÃO EM FOCO: AÇÕES E MEMÓRIA DOS PROJETOS DE EXTENSÃO E CULTURA NA UNESPAR CAMPUS DE PARANAGUÁ (Prot.16.698.386-0)</t>
  </si>
  <si>
    <t>Trata-se de um Projeto de Extensão adrede à Divisão de Extensão e Cultura no Campus de Paranaguá e visa constituir-se numa força motriz geradora de novas demandas e assistente na formulação das ações e projetos de extensão e cultura com vistas à oficialização das demandas da extensão na universidade, constituindo, também por isso, um arcabouço teórico-prático de memória institucional a ser convertida num catálogo (virtual) de ações do ano de realização do projeto o que preencherá uma importante lacuna da história institucional
do campus de Paranaguá. Como resultado esperado, além da paulatina ampliação das ações extensionistas do campus da Unespar, abrir a universidade às demandas da comunidade externa atendendo Secretarias Municipais, as demais instituições de ensino superior e associações da região portuária e litorânea do Paraná em projetos integrados de atuação local/regional.</t>
  </si>
  <si>
    <t>Contemplado PIBEX e PIBIS 2020-21 (declinou das bolsas)</t>
  </si>
  <si>
    <t>073/20-DEX</t>
  </si>
  <si>
    <t xml:space="preserve">Henrique Klenk </t>
  </si>
  <si>
    <t>MEMÓRIAS DA PANDEMIA: O COVID-19 NA VIDA DE ESTUDANTES E PROFESSORES DO LITORAL PARANAENSE (Prot.16.698.360-6)</t>
  </si>
  <si>
    <t>História da Educação</t>
  </si>
  <si>
    <t>Estudantes do nível básico de algumas escolas da rede municipal e estadual de ensino do litoral, Estudantes de graduação, estudantes universitários das instituições públicas de Paranaguá, professores da rede municipal do litoral e pais ou responsáveis e familiares de estudantes do nível básico e superior público do litoral.</t>
  </si>
  <si>
    <t>Paranaguá, Pontal do Paraná, Matinhos, Alexandra, Antonina, Morretes, Guaratuba.</t>
  </si>
  <si>
    <t>PIBEX/FA 2020-21</t>
  </si>
  <si>
    <t>072/20-DEX</t>
  </si>
  <si>
    <t xml:space="preserve">Leocilea Aparecida Vieira </t>
  </si>
  <si>
    <t>A CONTAÇÃO DE HISTÓRIAS COMO RESGATE DA MEMÓRIA E PRESERVAÇÃO DA CULTURA DA COMUNIDADE DO LITORAL PARNANGUARA (Prot.16.712.685-5)</t>
  </si>
  <si>
    <t>31/08/2021</t>
  </si>
  <si>
    <t>A proposta tem como objetivo geral resgatar, por meio das narrativas orais, os elementos culturais, bem como, hábitos e costumes, presentes nas comunidades oriundas das Ilhas do litoral parnanguara.</t>
  </si>
  <si>
    <t xml:space="preserve">Professores, alunos e seus familiares das oito Escolas Municipais e uma Escola
Estadual das ilhas do litoral parnanguara.
</t>
  </si>
  <si>
    <t>Ilhas do Litoral de Paranaguá: Amparo, Eufrasina, do Teixeira, da Europinha, Ilha do Mel, Piaçaguera, Ponta de Ubá, e Ilha de São Miguel.</t>
  </si>
  <si>
    <t>PIBIS/FA 2020-21</t>
  </si>
  <si>
    <t>074/20-DEX</t>
  </si>
  <si>
    <t xml:space="preserve">Federico José Alvez Cavanna </t>
  </si>
  <si>
    <t>ARQUIVOS E OBJETOS ESCOLARES: MEMORIAS DA CULTURA E DA HISTORIA ESCOLAR NO LITORAL PARANAENSE - vinculado ao Grupo MARGEM (Prot.16.717.410-8)</t>
  </si>
  <si>
    <t>31/08/2022</t>
  </si>
  <si>
    <t xml:space="preserve">O projeto busca estudar a cultura escolar e a história das escolas no litoral paranaense por meio dos objetos e os arquivos escolares. Para isso visa organizar Centros de Memorias Escolares no litoral do Paraná com a intenção de recuperar, guardar e expor acervos de documentos e objetos relacionados aos saberes, a disciplina, as identidades e a estética escolar. Integrando ações com a comunidade para tornar públicos objetos e arquivos que estejam guardados em lugares privados e, principalmente, compartilhar as memórias. Ainda destacar nas escolas os lugares da memória que permitam por meio de dispositivos analisar de forma dialógica e pública as trajetórias e experiências escolares com os objetos e os
arquivos e seus complexos mundos de relações, ideologias, politica, estética e história. Por último, propomos construir no CCPMB -Centro Cultural da Unespar, Palacete Mathias Bohn uma mostra permanente (mas com alternância nos conteúdos) das Memorias Escolares. </t>
  </si>
  <si>
    <t>Estudantes e egressos do nível básico de algumas escolas da rede municipal e
estadual de ensino do litoral, Estudantes de graduação, estudantes universitários das instituições
públicas de Paranaguá, professores da rede municipal e estadual do litoral, pais ou responsáveis
e familiares de estudantes e egressos do nível básico funcionários de escolas da rede municipal e
estadual.</t>
  </si>
  <si>
    <t>Litoral Paraná</t>
  </si>
  <si>
    <t>076/20-DEX</t>
  </si>
  <si>
    <t xml:space="preserve">Elizabeth Regina Streisky Farias </t>
  </si>
  <si>
    <t>ESCOLA SEM VIOLÊNCIA: aprendendo a viver/conviver (Prot.16.719.429-0)</t>
  </si>
  <si>
    <t xml:space="preserve">O projeto visa  contribuir  com  a  diminuição  da violência nas escolas de Paranaguá, por meio de discussões e formação acerca do 4tema.   Para   isto,   será   construído   um   arcabouço   teórico-metodológico,   que   se fundamenta  no  paradigma  da  complexidade  de Edgar  Morin e  na perspectiva freireana  de  educação  problematizadora que  fundamentará  a  discussão  no  grupo, bem  como  as  etapas  que  acontecerão na  escola. Desta  forma,  o  projeto  atuará  na formação continuada dos professores envolvidos, na qualificação da convivência na escola,  bem  como  na  prevenção  da  violência.  O  tema  será  abordado  a  partir  de subtemas,  como:  direitos  humanos,  valores  humanos,  identificação  e  mediação  de conflitos  no  cotidiano  escolar.  A  metodologia  utilizada  será  a  exposição  dialogada, compreendendo   os  envolvidos   como   seres   aprendentes,      que   problematizam, dialogam,  conhecem,  participam,  criam  e  criticam,  cientes  do  seu  papel  no  mundo. </t>
  </si>
  <si>
    <t xml:space="preserve">Estudantes e professores dos 5.anos do Ensino Fundamental de Paranaguá </t>
  </si>
  <si>
    <t>079/20-DEX</t>
  </si>
  <si>
    <t xml:space="preserve">Mary Sylvia Miguel Falcão </t>
  </si>
  <si>
    <t>ANÁLISE DA CONJUNTURA POLÍTICA E EDUCACIONAL E TEMAS DIVERSOS–TAVERNA DO NICOLAU (Prot.16.928.246-3)</t>
  </si>
  <si>
    <t>15/09/2020</t>
  </si>
  <si>
    <t>20/03/2021</t>
  </si>
  <si>
    <t>Política Educacional</t>
  </si>
  <si>
    <t>Este projeto integra um projeto maior desenvolvido em parceria com a UFPR e o IFPR. Assim, o projeto tem como objetivo instrumentalizar na juventude acadêmica e população em geral, possibilidades de análise crítica da realidade concreta. Busca por meio das diversas áreas do conhecimento traçar debates históricos, políticos, econômicos e sociais abarcando a comunidade do litoral do Paraná. O projeto tem como foco nos professores e alunos da educação básica, bem como o meio universitário. A metodologia consiste no uso de ferramentas digitais sediado na plataforma Google Meet e transmitido por canal coordenado pelo IFPR. São programas quinzenais transmitidos online. Tem como objetivo geral analisar a conjuntura política nacional e internacional, tendo como prioridade possibilitar a formação do pensamento crítico que instrumentalize a compreensão da realidade vivida.</t>
  </si>
  <si>
    <t>Acadêmicos UNESPAR - UFPR - IFPR</t>
  </si>
  <si>
    <t>Municípios da região litorânea e sociedade em geral</t>
  </si>
  <si>
    <t>097/20-DEX</t>
  </si>
  <si>
    <t>VII SEUDI - SEMINÁRIO EDUCAÇÃO, UNIVERSIDADE, DIVERSIDADE E INCLUSÃO – edição 2020, vinculado ao Projeto de Extensão Educação Especial Inclusiva (Prot.16.751.685-8)</t>
  </si>
  <si>
    <t>24/08/2020</t>
  </si>
  <si>
    <t>28/08/2020</t>
  </si>
  <si>
    <t>Evento acadêmico anual do Projeto de Extensão Educação Especial Inclusiva</t>
  </si>
  <si>
    <t>Acadêmicos do curso de Pedagogia, professores da rede de Educação Básica e comunidade em geral</t>
  </si>
  <si>
    <t>005/20-DEC</t>
  </si>
  <si>
    <t>14/09/2020</t>
  </si>
  <si>
    <t>IX EDEPE - Encontro de Pedagogia do Litoral Paranaense: Educação em tempos de pandemia – rupturas e continuidade frente ao “novo normal” (Prot.17.013.018-9)</t>
  </si>
  <si>
    <t>21/09/2020</t>
  </si>
  <si>
    <t>25/09/2020</t>
  </si>
  <si>
    <t>Evento acadêmico anual do curso de Pedagogia</t>
  </si>
  <si>
    <t>011/20-DEC</t>
  </si>
  <si>
    <t>Cristina Cardoso</t>
  </si>
  <si>
    <t>Curso de Extensão</t>
  </si>
  <si>
    <t>ALGUMAS CONTRIBUIÇÕES DE FLORESTAN FERNANDES, ANTÔNIO GRAMSCI E PAULO FREIRE PARA A EDUCAÇÃO – vinculado ao GRUPO MARGEM (Prot.16.795.670-0)</t>
  </si>
  <si>
    <t>Sociologia da Educação</t>
  </si>
  <si>
    <t>O grupo Margem pretende com este curso diversificar e aprofundar o pensamento e contribuições de Florestan Fernandes, Antonio Gramsci e Paulo Freire para a Educação objetivando contribuir para a formação de alunos e alunas do curso de Pedagogia, professores e pedagogos da Educação Básica dos municípios de São José dos Pinhais, Paranaguá e região litoral paranaense.</t>
  </si>
  <si>
    <t>São José dos Pinhais, Paranaguá e região litorânea</t>
  </si>
  <si>
    <t>004/20-DEC</t>
  </si>
  <si>
    <t xml:space="preserve">Paranaguá </t>
  </si>
  <si>
    <t>Jordana C B V Xavier/ Alessandra - Cpo Mourão</t>
  </si>
  <si>
    <t>PROLEN - Programa de Línguas Estrangeiras da Unespar</t>
  </si>
  <si>
    <t>s/info</t>
  </si>
  <si>
    <t>Linguistica, Letras e Artes</t>
  </si>
  <si>
    <t>O programa visa a difusão das Línguas Estrangeiras (Inglês, Francês, Espanhol) por meio de cursos, palestras e formação continuada aberta a comunidade em geral.</t>
  </si>
  <si>
    <t xml:space="preserve">Paranaguá e região litorânea
</t>
  </si>
  <si>
    <t>056/17-DEX</t>
  </si>
  <si>
    <t>Luana de Conto</t>
  </si>
  <si>
    <t>LETRARIA - Revisão e Consultoria Textual  (Prot.16.274.449-6)</t>
  </si>
  <si>
    <t>20/12/2020</t>
  </si>
  <si>
    <t>027/20-DEX</t>
  </si>
  <si>
    <t>GRAMÁTICAS NA REDE (Prot.16.914.388-9)</t>
  </si>
  <si>
    <t>O projeto Gramáticas na Rede é uma iniciativa de divulgação científica que promove a popularização de instrumentos gramaticais vinculados à Linguística, como alternativa aos instrumentos gramaticais tradicionais. Partindo do conhecimento de que as gramáticas tradicionais que circulam no meio público, em especial em escolar, abordam usos linguísticos cristalizados ou normatizados, como são a Gramática Pedagógica do Português Brasileiro e a Gramática de Usos do Português. Assim, o projeto divulga no perfil do instagram da professora um perfil de cada um desses materiais, com ilustrações de suas estratégias de análise. O projeto conta também com a iniciativa de divulgação orgânica de análises para fenômenos linguísticos pautados no uso feitas pelas alunas e alunos da disciplina de Fonética, Fonologia e Morfologia, do curso de Letras Português. O resultado do projeto está em levar à comunidade pílulas de conhecimento gramatical não normativo, num formato de consumo rápido pelas mídias sociais. O horizonte epistemológico que guia o projeto se baseia no reconhecimento dos usos linguísticos dessa comunidade como legítimas e gramaticalmente estruturadas.</t>
  </si>
  <si>
    <t>Professores do Ensino Básico, profissionais de Letras, futuros docentes ligados à universidade ou núcleos regionais de educação.</t>
  </si>
  <si>
    <t>Paranaguá e grandes centros como Curitiba, Campo Mourão, Ponta Grossa, Guarapuava, São Paulo, Ro de Janeiro e Belo Horizonte que constituem o corpo de seguidores do canal da professora no Instagram</t>
  </si>
  <si>
    <t>096/20-DEX</t>
  </si>
  <si>
    <t>Jordana Cristina Blos Veiga Xavier</t>
  </si>
  <si>
    <t>PROJETO INGLÊS BÁSICO NA UNESPAR 2020 (Prot.16.274.317-1)</t>
  </si>
  <si>
    <t xml:space="preserve">Este projeto de extensão é vinculado ao PROLEN Unespar e responde ao requerimento de ações que atendam à demanda de nível basico de inglês, que corresponde à realidade da comunidade interna e regional da Unespar campis de Paranaguá e Campo Mourão. O projeto prevê a abertura de 2 a 3 turmas em cada campus com 15 a 30 alunos; os editais de seleção são publicados pelo PROLEN. A carga horária básica do curso é de 48 horas/aula, organizadas em encontros presenciais e à distância. A equipe executora é formada de voluntários e preferencialmente alunos matriculados na disciplina Estágio Supervisionado em Língua Inglesa II. </t>
  </si>
  <si>
    <t>070/20-DEX</t>
  </si>
  <si>
    <t>ELAS POR ELAS: BATE-PAPO SOBRE LITERATURA DE AUTORIA FEMININA (Prot.16.738.547-8)</t>
  </si>
  <si>
    <t>O projeto de extensão "Elas por elas: bate-papo sobre literatura de autoria feminina" tem como objetivo principal proporcionar maior visibilidade e espaço para a literatura de autoria feminina. Trata-se de um lugar de reflexão e compartilhamento de experiências sobre a literatura produzida por mulheres. Sem nenhuma pretensão puramente acadêmica ou teórica, queremos antes nos posicionar enquanto mulheres leitoras, que leem outras mulheres. Queremos compartilhar como somos tocadas pela arte de tantas autoras que merecem prestígio e o reconhecimento pelo que pariram e parem no nicho literário. Por meio de encontros quinzenais, abertos a toda comunidade acadêmica e à comunidade em geral, objetivamos ler, falar e refletir sobre diversos temas presentes na literatura produzida por mulheres.</t>
  </si>
  <si>
    <t>Alunos do curso de Letras e egressos, bem como a comunidade em geral</t>
  </si>
  <si>
    <t>083/20-DEX</t>
  </si>
  <si>
    <t xml:space="preserve">Daniela Zimmermann Machado </t>
  </si>
  <si>
    <t>LINGUÍSTICA TEXTUAL E ESTUDO DA ARGUMENTAÇÃO: REFLEXÃO, TEORIA E ANÁLISE (Prot.16.274.510-7)</t>
  </si>
  <si>
    <t>Estudantes do Curso de Letras da Unespar, campus de Paranaguá</t>
  </si>
  <si>
    <t>050/20-DEX</t>
  </si>
  <si>
    <t>Gabriel Jean Sanches</t>
  </si>
  <si>
    <t>FICEL - FORMAÇÃO INICIAL E CONTINUADA EM ENSINO DE LÍNGUAS (Prot.16.274.342-2)</t>
  </si>
  <si>
    <t>Estudantes das disciplinas de Estágio Supervisionado em Língua Portuguesa I e II dos cursos de Letras Português e Letras Português-Inglês da Unespar campus de Paranaguá e professores das disciplinas de Língua Portuguesa e Língua Inglesa da rede pública estadual de educação, sob a jurisdição do Núcleo Regional de Educação de Paranaguá.</t>
  </si>
  <si>
    <t>Paranaguá, Antonina, Morretes, Matinhos, Pontal do
Paraná, Guaratuba e Guaraqueçaba.</t>
  </si>
  <si>
    <t>069/20-DEX</t>
  </si>
  <si>
    <t>Kleber Kurowski</t>
  </si>
  <si>
    <t>CONVERSAS LITERÁRIAS: DEBATES E REFLEXÕES SOBRE LITERATURA (Prot.16.744.905-0)</t>
  </si>
  <si>
    <t>Grupo de estudos quinzenal voltado para o publico acadêmica da Unespar campus de Paranaguá, com o intuito de criar reflexões a respeito da relação que existe entre literatura e imagem, com enfoque na arte cinematográfica. Almeja-se compreender, através dos diálogos promovidos nos encontros e com a leitura de textos indicados, como se dá essa dupla influência, ou seja, de que maneira a literatura influencia o cinema e o cinema, por sua vez, influencia a literatura, e o que isso nos diz a respeito da sociedade contemporânea. Cada encontro, portanto, será baseado em uma obra literária e uma obra cinematoográfica, as quais serão estudadas no âmbito da Teoria Literária e da intersemiótica.</t>
  </si>
  <si>
    <t>Paranaguá, Matinhos,Pontal do Paraná, Guaratuba,Morretes, Antonina e Guaraqueçaba.</t>
  </si>
  <si>
    <t>084/20-DEX</t>
  </si>
  <si>
    <t>LITERATURA EM CENA: estudos sobre a relação entre literatura, imagem e cinema (Prot.16.274.439-9)</t>
  </si>
  <si>
    <t>28/2/2021</t>
  </si>
  <si>
    <t>087/20-DEX</t>
  </si>
  <si>
    <t>Julio William Curvello Barbosa</t>
  </si>
  <si>
    <t xml:space="preserve">ENSINO DE PORTUGUÊS E GRAMÁTICA GERATIVA:PERSPECTIVAS TEÓRICAS E ABORDAGENS PRÁTICAS   (Prot.16.274.270-1) </t>
  </si>
  <si>
    <t>O objetivo deste grupodepesquisa é apresentar e discutir teorias linguísticas que abordam a questão do ensino de português. Em um primeiro momento, a intenção do grupo será contribuir para a formação acadêmica dos alunos dos cursos de Letras da UNESPAR/Paranaguá, abordando questões relativas à futura atuação profissional dos alunos enquanto professores do ensino básico.</t>
  </si>
  <si>
    <t>040/20-DEX</t>
  </si>
  <si>
    <t>Linguística, Letras e Artes</t>
  </si>
  <si>
    <t>Cristian Pagoto</t>
  </si>
  <si>
    <t>Ciclo de Palestras</t>
  </si>
  <si>
    <t>Contínuo</t>
  </si>
  <si>
    <t>Alunos/Professores</t>
  </si>
  <si>
    <t>Paranaguá, Pontal do Paraná, Matinhos, Guaratuba,Morretes e Antonina.</t>
  </si>
  <si>
    <t>PROJETO CULTURA E LINGUAGEM: MÓDULO I - MINICURSO DE FRANCÊS PARA INICIANTES vinculado ao PROLEN (Prot.16.274.489-5)</t>
  </si>
  <si>
    <t>O projeto representa uma possibilidade de contato e sensibilização à cultura e à língua francesa. A proposta vincula-se ao Programa de Línguas Estrangeiras da Unespar - PROLEN.</t>
  </si>
  <si>
    <t xml:space="preserve">Comunidade interna </t>
  </si>
  <si>
    <t>002/20-DEC</t>
  </si>
  <si>
    <t>PROJETO CULTURA E LINGUAGEM: MÓDULO I - MINICURSO DE ESPANHOL PARA INICIANTES (Prot.16.274.463-1)</t>
  </si>
  <si>
    <t>O projeto representa uma possibilidade de contato e sensibilização à cultura e à língua espanhola. A proposta vincula-se ao Programa de Línguas Estrangeiras da Unespar - PROLEN.</t>
  </si>
  <si>
    <t>001/20-DEC</t>
  </si>
  <si>
    <t>História</t>
  </si>
  <si>
    <t xml:space="preserve">Leticia Batisttela Silveira Guterres </t>
  </si>
  <si>
    <t>Diálogos etnicorraciais: ciclo de palestras e formação contínua - vinculado ao CEDH/NERA - Núcleo de Educação para Relações Etnicorraciais (Prot.16.712.313-9)</t>
  </si>
  <si>
    <t>Esse projeto se propõe a oferecer espaço de formação e discussão que promova a transformação social, em ambiente escolar (docente e discente) e da comunidade em geral. Pensar a questão étnico-racial no Brasil é entender a origem das desigualdades para, então, transforma-las. Nesse sentido, sua justificativa está vinculada a tentativa de promover uma ponte entre o conhecimento produzido nas universidades publicas e a comunidade em geral, além de visar a formação de profissionais que atuam na educação básica no sentido de promover políticas
pedagógicas e de formação que atendam às exigências das Leis 10.639/2003 e 11.645/2008.</t>
  </si>
  <si>
    <t>Comunidade em geral interessada; docentes de ensino superior e da educação básica, discentes de graduação.</t>
  </si>
  <si>
    <t>PIBIS 2020-21</t>
  </si>
  <si>
    <t>081/20-DEX</t>
  </si>
  <si>
    <t>José Ronaldo Mendonça Fassheber</t>
  </si>
  <si>
    <t>Diversidade(s) e direitos humanos: interfaces entre antropologia e história</t>
  </si>
  <si>
    <t xml:space="preserve">PROBLEMA E JUSTIFICATIVA                                                                                                                                                                                                                                           O Brasil é construído pela diversidade , pelo pluralismo de etnias, identidades, subjetividades e representações. Ao mesmo tempo, a sociedade é marcada pela intolerância em relação  ao outro e suas diferenças. Nessa perspectiva, os direitos á diversidade, bem como as políticas de diversidade, devem ser pensados com suporte na transformação social em prol de uma cultura de direitos. Por outro lado, considerando;                                                                                                                                                                                         A Lei N° 10.639/03 e a Lei N° 11.645/08 que institui a obrigatoriedade do ensino de História e Cultura Afro-Brasileira, Africana e Indígena nos estabelecimentos de ensino fundamental e médio, estaduais e particulares;                                                                                                                                                                                   A Deliberação N° 04/06 do CEE/PR, que institui Normas Complementares ás Diretrizes Curriculares Nacionais para a Educação das Relações Étnico-Raciais e para o Ensino de História e Cultura Afro-Brasileira e Africana;                                                                                                                                                                                           A Instrução N° 017/2006- SUED/SEEC, que institui sobre a obrigatoriedade do Ensino de História e Cultura Afro-Brasileira e Africana em todos os níveis e modalidades dos estabelecimentos de ensino da rede pública estadual de Educação Básica;                                                                                                                                                    A Resolução CNE/CEB N° 5 , de 22 de junho de 2012, que define Diretrizes Curriculares Nacionais para a Educação Escolar Indígena na Educação Básica;                                                                                                                                       A Instrução N° 010/2010- SUED/SEED, que regulamenta as Equipes Multidiciplinares para tratar da Educação das Relações Étnico-Raciais e para o Ensino de História e Cultura Afro-Brasileira, Africana e Indígena;                                                                                                                                                                                                   A proposta extensionista pretende ser um esforço social e acadêmico para a construção de uma cultura de respeito, promoção e defesa dos direitos humanose da cidadania como formas de fortalecimento do Estado democrático no país.                                                                                                                                                                                                                                                     Objetivo Geral : Reafirmar as diversidades étnico, culturais e de gênero através do diálogo Universidade e Escolas da Rede Publica Estadual do Paraná como uma necessidade definida e fetivada em função das demandas da realidade contemporânea.                                                                                                                                       Objetivos Específicos: Colaborar no funcionamento das Equipes Multidisciplinares - EM 2018/2019 mos estabelecimentos de ensino da Rede Estadual de Educação ( Instrução N°010/2010-SUED/SEED).                                                                                                                                                                                                           Organizar o trabalho pedagógico com vista a garantir a implementação das Leis N°10.639/03 e lEI n° 11.645/08, CONFORME A dELIBERAÇÃO 004/2006;                                                                                                                                                                                       Elaborar Plano de Ação para a implementação da Educação das Relações Étnico-Raciais e do ensino de História e Cultura Afro-Brasileira, Africana e Indígena e para a promoção da igualdade racial e de gênero;                      </t>
  </si>
  <si>
    <t>Alunos da Rede Estadual de Ensino de Matinhos, PR            Professores , Pais de Alunos , Responsáveis representantes de movimentos sociais negros, quilombos e indíginas.</t>
  </si>
  <si>
    <t>Matinhos, PR</t>
  </si>
  <si>
    <t xml:space="preserve">Marcelo Carreiro da Silva </t>
  </si>
  <si>
    <t>CineUNESPAR (Prot.16.176.135-4)</t>
  </si>
  <si>
    <t>alunos da licenciatura de História; alunos dos demais cursos do campus Paranaguá;
professores da rede pública de ensino paranaense; alunos do ensino médio da rede pública de
ensino no litoral paranaense; público em geral</t>
  </si>
  <si>
    <t>014/20-DEX</t>
  </si>
  <si>
    <t>Acadêmicos do curso de História e comunidade em geral</t>
  </si>
  <si>
    <t>Kety Carla de March</t>
  </si>
  <si>
    <t>20/10/2020</t>
  </si>
  <si>
    <t>O curso de extensão propõe aproximar a comunidade acadêmica da Unespar do campus de Paranaguá, assim como a comunidade em seu entorno, das questões que envolvem o enfrentamento à violência de gênero e a educação para a equidade e respeito à diversidade identitária e de orientação sexual, atendendo parcialmente às atribuições propostas para atuação do Núcleo para a Educação em Relações de Gênero-NERG que compõe a equipe organizadora do projeto. Consideramos que a reflexão teórica é o primeiro passo para o enfrentamento à violência, seja ela física ou simbólica, em ambiente institucional ou privado, pois permite a quem desse conhecimento se apropria, identificar a produção social e cultural da violência, desnaturalizar os comportamentos violentos, problematizar o acesso e a permanência dos sujeitos do espaço acadêmico, compreender os mecanismos de produção identitária e os dispositivos geradores de exclusão.</t>
  </si>
  <si>
    <t>Acadêmicos da Unespar, professores da rede básica e comunidade aberta</t>
  </si>
  <si>
    <t xml:space="preserve">Paranaguá e comunidade aberta </t>
  </si>
  <si>
    <t>009/20-DEC</t>
  </si>
  <si>
    <t>Sebastião Cavalcanti Neto_x000D_</t>
  </si>
  <si>
    <t>UNATI - Universidade Aberta à Terceira Idade</t>
  </si>
  <si>
    <t>Objetivo: A inserção do idoso no ambiente acadêmico, em um total de 210 horas,porém se estende á ressocialização dos idosos, que se encontram na universidade para compartilhar vivências, apartir das atividades do grêmio, ligado ao grupo. Também são oferecidas oportunidades dos idosos participarem de grupos de dança e canto. Como resultado dessas atividades, eles participam de apresentações em eventos de terceira idade e estão gravando  um  CD.</t>
  </si>
  <si>
    <t>Idosos de Paranaguá,Pontal do Paraná e Matinhos</t>
  </si>
  <si>
    <t>Paranaguá,Pontal do Paraná e Matinhos</t>
  </si>
  <si>
    <t>UNATI LITORAL – Universidade Aberta à Terceira Idade</t>
  </si>
  <si>
    <t>24/06/2021</t>
  </si>
  <si>
    <t>Criar um espaço multidisciplinar para o desenvolvimento de ensino e pesquisas na área do envelhecimento humano, integrando, aplicando e desenvolvendo novas tecnologias e conhecimento por meio de práticas que aproximem idososà vida acadêmica realizando dinâmicas voltadas ao empreendedorismo, à valorização humana, social e cultural.</t>
  </si>
  <si>
    <t>Idosos de Praia de Leste</t>
  </si>
  <si>
    <t>Praia de Leste</t>
  </si>
  <si>
    <t>Luciane Scheuer</t>
  </si>
  <si>
    <t>Progama</t>
  </si>
  <si>
    <t>EMPRESA JÚNIOR ILHA DO MEL</t>
  </si>
  <si>
    <t>Ciencias Sociais Aplicadas</t>
  </si>
  <si>
    <t>Acadêmicos de Administração</t>
  </si>
  <si>
    <t>Classificada 30.lugar PIBEX 2020-21</t>
  </si>
  <si>
    <t>066/2015-DEX</t>
  </si>
  <si>
    <t>Roselis Natalina Mazzuchetti</t>
  </si>
  <si>
    <t>NIT - Núcleo de Inovação Tecnológica</t>
  </si>
  <si>
    <t>19/06/2018</t>
  </si>
  <si>
    <t>19/06/2020</t>
  </si>
  <si>
    <t>Engenharia de Produção</t>
  </si>
  <si>
    <t>Estruturar e implantar laboratório para a disseminação das políticas de propriedade intelectual, transferência de tecnologia e apoio à cultura empreendedora na UNESPAR.</t>
  </si>
  <si>
    <t>Apucarana, Campo Mourão, Curitiba, Paranaguá, Paranavaí, União da Vitória</t>
  </si>
  <si>
    <t>Fundação Araucária</t>
  </si>
  <si>
    <t>Comunidade externa residente em comunidades socialmente vulneráveis</t>
  </si>
  <si>
    <t xml:space="preserve">Adilson Anacleto </t>
  </si>
  <si>
    <t>EMPRESÁRIAS DO FUTURO: a formação para o primeiro emprego de meninas adolescentes em tempos de novo Coronavírus (Prot.16.681.830-3)</t>
  </si>
  <si>
    <t>O projeto visa promover a formação e capacitação de meninas adolescentes residentes em comunidades urbanas empobrecidas para o acesso ao primeiro emprego formal em tempos de pandemia do novo coronavirus.</t>
  </si>
  <si>
    <t>Meninas adolescentes residentes em áreas urbanas empobrecidas que buscam o
primeiro emprego</t>
  </si>
  <si>
    <t>042/20-DEX</t>
  </si>
  <si>
    <t>Alessandro Vinicios Schneider</t>
  </si>
  <si>
    <t>OBJETIVOS DO DESENVOLVIMENTO SUSTENTÁVEL: uma proposta para o desenvolvimento de um modelo alternativo para a composição dos indicadores dos ODS para o Estado do Paraná e de seus 399 municípios (Prot.16.726.364-0)</t>
  </si>
  <si>
    <t>Trabalho</t>
  </si>
  <si>
    <t>O presente estudo se justifica, pois o Estado do Paraná, bem como os seus 399 município, sendo consignatário da OCDE, está indo ao encontro dos Objetivos do Desenvolvimento Sustentável ODS para 2030 visualizando uma agropecuária e o seu agronegócio mais dinâmico para disponibilizar ao mundo produtos de melhor qualidade com o menor dispêndio de energia de produção. Ter avanços significativos no desenvolvimento de Biotecnologia em todas as áreas e ter uma saúde proativa e preventiva gerando menos gastos ao poder público ao longo do tempo. Criar ou desenvolver energias sustentáveis ou energias inteligentes visualizando o menor consumo de energias não-renováveis. Tornar os seus municípios e o Estado com características e comportamentos inteligentes no seu desenvolvimento visualizando a sustentabilidade. Proporcionar a toda a população uma educação inclusiva sem distinção de gênero, raça, entre outras características que possam gerar a discriminação ou isolamento social. Gerar igualdade de gênero para que as distâncias entre os mesmos sejam minimizados, dando igualdade de oportunidades para todos os cidadãos paranaenses, tornando uma economia mais dinâmica e igualitária para que todos melhorem a sua qualidade de vida e atendam todos os seus anseios pessoais e profissionais. Tornar a justiça mais humanizada em todos os aspectos. E principalmente que o Estado do Paraná e seus 399 municípios se engajem na transformação digital gerando mais dinamismo na coleta e transformação das informações para gerar níveis de conhecimentos diferenciados para obter respostas mais rápidas e assertivas na tomada de decisões governamentais.</t>
  </si>
  <si>
    <t>Entes públicos da esfera estadual e municipal em todo o estado do Paraná e de seus municípios</t>
  </si>
  <si>
    <t>Estado do Paraná e seus 399 municípios</t>
  </si>
  <si>
    <t>071/20-DEX</t>
  </si>
  <si>
    <t>XXXIX SEMAD - SEMANA ACADÊMICA DE ADMINISTRAÇÃO -ENSINO, PESQUISA E EXTENSÃO EM ADMINISTRAÇÃO E AÇÕES DE ENFRENTAMENTO A PANDEMIA DO NOVO CORONAVIRUS (COVID 19) (Prot.16.729.398-0)</t>
  </si>
  <si>
    <t>30/08/2020</t>
  </si>
  <si>
    <t>Evento acadêmico anual do curso de Administração</t>
  </si>
  <si>
    <t>Acadêmicos do curso de Administração e comunidade em geral</t>
  </si>
  <si>
    <t>003/20-DEC</t>
  </si>
  <si>
    <t>Ciências Contábeis</t>
  </si>
  <si>
    <t xml:space="preserve">Dulce Mara Nunhez Dias </t>
  </si>
  <si>
    <t xml:space="preserve">INTEGRAÇÃO DO CURSO DE CIÊNCIAS CONTÁBEIS DA UNESPAR - CAMPUS DE PARANAGUÁ COM AS COMUNIDADES DO LITORAL DO PARANÁ: conhecimento compartilhado que multiplica oportunidades (Prot.16.287.138-2) </t>
  </si>
  <si>
    <t>27/07/2020</t>
  </si>
  <si>
    <t>Membros da comunidade do litoral paranaense</t>
  </si>
  <si>
    <t>029/20-DEX</t>
  </si>
  <si>
    <t>Raphael Vinicius Weigert Camargo</t>
  </si>
  <si>
    <t>XVII Semana Acadêmica e 2.º Seminário Científico Contábil do Curso de Ciências Contábeis da UNESPAR - Campus de Paranaguá - Ensino, Pesquisa e Extensão em Contabilidade em Tempos de Combate e Prevenção à Pandemia do Novo Coronavírus (COVID-19) (Prot.16.831.942-8)</t>
  </si>
  <si>
    <t>18/09/2020</t>
  </si>
  <si>
    <t>Evento acadêmico anual do curso de Ciências Contábeis</t>
  </si>
  <si>
    <t>Acadêmicos do curso de Ciências Contábeis e comunidade em geral</t>
  </si>
  <si>
    <t>006/20-DEC</t>
  </si>
  <si>
    <t xml:space="preserve">Roselis N Mazzuchetti </t>
  </si>
  <si>
    <t>HOTEL DE IDEIAS/PROJETOS: Inovação e Tecnologia em evidência - vinculado ao NIT (Prot.16.688.290-7)</t>
  </si>
  <si>
    <t>O público alvo serão os acadêmicos de todos os cursos da Unespar e de todos os Campi e empresas, startups, investidores anjos, venture capitals e empreendedores que estejam em busca de novas ideias ou soluções de
problemas.</t>
  </si>
  <si>
    <t>Região de Paranaguá, Região de Curitiba; Região de Campo Mourão; Região de Apucarana; Região de Paranavaí; Região de União da Vitória.</t>
  </si>
  <si>
    <t>041/20-DEX</t>
  </si>
  <si>
    <t>Airton Neubauer Filho</t>
  </si>
  <si>
    <t>CULTURARTE - PROJETO CULTURAL E EDUCATIVO PARA DESENVOLVIMENTO DE ATIVIDADES CRIATIVAS E FORMADORAS JUNTO ÀS CRIANÇAS DAS COMUNIDADES DAS ILHAS DE PARANAGUÁ  (Prot.16.719.348-0)</t>
  </si>
  <si>
    <t xml:space="preserve">O Projeto tem como objetivo geral cooperar para a ampliação do repertório cultural das crianças das ilhas de Paranaguá com atividades diversas e criativas que estimulem a reflexão sobre aspectos de ética, estética, cidadania, valores, civilidade, humanidade, etc, num ambiente cultural e propício, como o Centro Cultural da UNESPAR - Palácio Mathias Bohn - CPMB, para ampliar a concepção de mundo e da vida em sociedade. Visa realizar parcerias de ação com as demais Secretarias do município, como Meio Ambiente, Cultura, e outros espaços de organização social que possam contribuir para a abertura de ações temáticas junto às crianças. </t>
  </si>
  <si>
    <t>Crianças de Paranaguá e comunidades das Ilhas de Paranaguá matriculadas nas primeiras séries do Ensino Fundamental nas escolas da região.</t>
  </si>
  <si>
    <t>Região de Paranaguá e litoral</t>
  </si>
  <si>
    <t>Contemplado, declinou da bolsa PIBIS/FA 2020-21</t>
  </si>
  <si>
    <t>054/20-DEX</t>
  </si>
  <si>
    <t>I SEMANA ACADÊMICA DE ENGENHARIA DE PRODUÇÃO (Prot.16.935.471-5)</t>
  </si>
  <si>
    <t>26/10/2020</t>
  </si>
  <si>
    <t xml:space="preserve">Acadêmicos do curso de Engenharia de Produção, profissionais da área e empresários </t>
  </si>
  <si>
    <t>008/20-DEC</t>
  </si>
  <si>
    <t>Cultura</t>
  </si>
  <si>
    <t>Direitos individuais e coletivos</t>
  </si>
  <si>
    <t>Desenvolvimento rural e questão agrária</t>
  </si>
  <si>
    <t>Terceira Idade</t>
  </si>
  <si>
    <t>Empreendedorismo</t>
  </si>
  <si>
    <t>Desenvolvimento tecnológico</t>
  </si>
  <si>
    <t>Curso</t>
  </si>
  <si>
    <t>Evento</t>
  </si>
  <si>
    <t>Meio Ambiente</t>
  </si>
  <si>
    <t>Desenvolvimento de produtos</t>
  </si>
  <si>
    <t>Questões ambientais</t>
  </si>
  <si>
    <t>Tecnologia e produção</t>
  </si>
  <si>
    <t xml:space="preserve">Educação </t>
  </si>
  <si>
    <t>Alfabetização, leitura e escrita</t>
  </si>
  <si>
    <t>Comunicação</t>
  </si>
  <si>
    <t>Denise MVR França</t>
  </si>
  <si>
    <t>16.058.917-5 - Projeto Brincadeiras - A pesquisa e a prática pedagógica no resgate de brincadeiras populares (curricularização Pesquisa e Prática 1)</t>
  </si>
  <si>
    <t>Ago/2019</t>
  </si>
  <si>
    <t>Nov.2019</t>
  </si>
  <si>
    <t>Brincadeiras populares</t>
  </si>
  <si>
    <t>Alunos da Escola do Campo - Escola Mun. Teodoro Valentim</t>
  </si>
  <si>
    <t>Ciências Exatas e da Terra</t>
  </si>
  <si>
    <t>Ciências Biologicas</t>
  </si>
  <si>
    <t>Artes cênicas</t>
  </si>
  <si>
    <t>Engenharias</t>
  </si>
  <si>
    <t>Direitos Humanos e Justiça</t>
  </si>
  <si>
    <t>Artes integradas</t>
  </si>
  <si>
    <t>Artes plásticas</t>
  </si>
  <si>
    <t>Prestação de Serviços</t>
  </si>
  <si>
    <t>Artes visuais</t>
  </si>
  <si>
    <t>Saúde</t>
  </si>
  <si>
    <t>Comunicação estratégica</t>
  </si>
  <si>
    <t>Tecnologia e Produção</t>
  </si>
  <si>
    <t>Lingüística, Letras e Artes</t>
  </si>
  <si>
    <t>Desenvolvimento regional</t>
  </si>
  <si>
    <t>Outros</t>
  </si>
  <si>
    <t>Desenvolvimento urbano</t>
  </si>
  <si>
    <t>Educação profissional</t>
  </si>
  <si>
    <t>Emprego e renda</t>
  </si>
  <si>
    <t>Endemias e epidemias</t>
  </si>
  <si>
    <t>Espaços de ciência</t>
  </si>
  <si>
    <t>Esporte e lazer</t>
  </si>
  <si>
    <t>Estilismo</t>
  </si>
  <si>
    <t>Fármacos e medicamentos</t>
  </si>
  <si>
    <t>Formação de professores (formação docente)</t>
  </si>
  <si>
    <t>Gestão do trabalho</t>
  </si>
  <si>
    <t>Gestão informacional</t>
  </si>
  <si>
    <t>Gestão institucional</t>
  </si>
  <si>
    <t>Gestão pública</t>
  </si>
  <si>
    <t>Grupos sociais vulneráveis</t>
  </si>
  <si>
    <t>Infância e adolescência</t>
  </si>
  <si>
    <t>Inovação tecnológica</t>
  </si>
  <si>
    <t>Jornalismo</t>
  </si>
  <si>
    <t>Jovens e adultos</t>
  </si>
  <si>
    <t>Línguas estrangeiras</t>
  </si>
  <si>
    <t>Metodologias e estratégias de ensino/aprendizagem</t>
  </si>
  <si>
    <t>Mídias-artes</t>
  </si>
  <si>
    <t>Mídias</t>
  </si>
  <si>
    <t>Música</t>
  </si>
  <si>
    <t>Organizações da sociedade civil e movimentos sociais e populares</t>
  </si>
  <si>
    <t>Patrimônio cultural, histórico, natural e imaterial</t>
  </si>
  <si>
    <t>Pessoas com deficiências, incapacidades, e necessidades especiais</t>
  </si>
  <si>
    <t>Propriedade intelectual e patente</t>
  </si>
  <si>
    <t>Recursos hídricos</t>
  </si>
  <si>
    <t>Resíduos sólidos</t>
  </si>
  <si>
    <t>Saúde animal</t>
  </si>
  <si>
    <t>Saúde da família</t>
  </si>
  <si>
    <t>Saúde e proteção no trabalho</t>
  </si>
  <si>
    <t>Saúde humana</t>
  </si>
  <si>
    <t>Segurança alimentar e nutricional</t>
  </si>
  <si>
    <t>Segurança pública e defesa social</t>
  </si>
  <si>
    <t>Tecnologia da informação</t>
  </si>
  <si>
    <t>Temas específicos/Desenvolvimento Humano</t>
  </si>
  <si>
    <t>Terceira idade</t>
  </si>
  <si>
    <t>Turismo</t>
  </si>
  <si>
    <t xml:space="preserve">Uso de drogas e dependência química </t>
  </si>
  <si>
    <t>PARANÁ MAIS ORGÂNICO: PROGRAMA PARANAENSE DE CERTIFICAÇÃO DE PRODUTOS ORGÂNICOS – FASE III</t>
  </si>
  <si>
    <t>Formação de professores</t>
  </si>
  <si>
    <t xml:space="preserve">O presente projeto propõe a continuidade, nos próximos 02 (dois) anos, dos esforços que vem sendo empreendidos pelas equipes do Programa Paraná Mais Orgânico, permitindo viabilizar a realização de mais estudos de caso, novos processos de acompanhamento técnico, outras estratégias de capacitação de agricultores familiares e técnicos da extensão rural, bem como a emissão de mais certificados de conformidade orgânica. Contribuir para a consolidação do Paraná como: a) estado de maior produção de orgânicos do país; b) fomentador de inovação tecnológica no tocante aos sistemas de produção orgânica para pequenos produtores rurais; c) fomentador da organização dos pequenos produtores através do cooperativismo/associativismo para a comercialização em escala da produção orgânica. </t>
  </si>
  <si>
    <t>Zoologia - conservação de espécies animais</t>
  </si>
  <si>
    <t>Temas específicos - Desenvolvimento humano</t>
  </si>
  <si>
    <t>Evento acadêmico anual do curso de Ciências Biológicas</t>
  </si>
  <si>
    <t>Pessoas com deficiência</t>
  </si>
  <si>
    <t>Patrimônio histórico, cultural, natural, imaterial</t>
  </si>
  <si>
    <t>"O projeto proposto aqui é uma realização do Grupo Margem, que desde sua criação no ano 2017, tem uma equipe de trabalho interdisciplinar buscando, através de um diálogo principalmente entre a História, a Pedagogia e a Sociologia compreender diversos fenômenos relacionados à educação no litoral do Paraná. O grupo realiza estudos interdisciplinares sobre como se organizam as formas institucionais e informais de educação, sua relação com interesses e práticas de classes sociais e as suas configurações empíricas e particulares nesta região do Estado do Paraná. A presente proposta de extensão tem por finalidade construir um grande memorial sobre os efeitos da pandemia na vida e no cotidiano das pessoas envolvidas com a Universidade Unespar- Paranaguá, direta ou indiretamente. Para fazê-lo, se associará ao projeto já em curso do Grupo Margem da UNESPAR Paranaguá, o Memorial de Cartas em Tempos de Pandemia. Este memorial visa promover ações reflexivas multidisciplinares sobre os efeitos em estudantes, seus familiares e em professores, da suspensão das atividades presenciais nas instituições escolares e sobre o ensino remoto em tempos de pandemia de COVID-19 e realizar ações que minorem os efeitos negativos das atividades de aprendizagem realizadas neste momento e estimulem uma cultura de estudos junto à família para o momento atual e para o pós-pandemia."</t>
  </si>
  <si>
    <t>Acadêmicos do curso de Pedagogia e Licenciaturas Unespar e professores da Educação Básica</t>
  </si>
  <si>
    <t>Línguas Estrangeiras</t>
  </si>
  <si>
    <t>"O projeto atende a uma demanda latente da comunidade externa, baseada no dogma do senso comum que demanda um “escrever correto”. Diante disso, oferecemos serviços de revisão e consultoria para textos escritos dentro de gêneros do âmbito comercial, publicitário e também acadêmico (cartaz, propaganda, informativo, flyer, carta comercial, resenha, entre outros). Por conta da limitação de pessoal, estipula-se o limite máximo de 1 lauda (1250 caracteres) por atendimento. O objetivo do projeto é não apenas a higienização dos textos no que concerne à ortografia e à norma culta, mas também a busca pela ampliação do que o senso comum toma por “certo” e “adequado”. Para isso, trabalhamos dentro de uma perspectiva flexibilizada da revisão que leva em conta o contexto enunciativo e o diálogo das produções escritas."</t>
  </si>
  <si>
    <t>O presente projeto está vinculado às pesquisas de TIDE “Argumentação e textualidade: a construção dos sentidos em diferentes gêneros textuais” , e “A oralidade na prática acadêmica”. A proposta do atual projeto é realizar discussões teóricas (pertinentes às duas pesquisas apresentadas) e criar um espaço de reflexão, de teorização e de análise linguística, especialmente sobre questões relacionadas às teorias do texto (a Linguística Textual e suas interfaces) e ao estudo da argumentação.</t>
  </si>
  <si>
    <t>"O presente projeto visa promover reflexão e atualização didático-metodológica junto a professores de línguas inglesa e portuguesa, em contextos de formação inicial e continuada. Direcionado a estudantes de graduação e professores da Educação Básica atua junto à formação inicial e continuada da área de Letras e busca responder ao requerimento de ações que possibilitem aos alunos das disciplinas de Estágio Supervisionado I e II do curso de Letras, um contato prolongado com professores do ensino básico da rede pública do Estado. Sua relevância reside no atendimento às necessidades desse público, constatada através de pesquisa para diagnóstico dos interesses dos professores de língua inglesa e portuguesa, aplicada em novembro de 2018. Além disso, amplia a atuação da universidade no setor de Educação, gerando impacto social e de conhecimento. Esperamos, com este projeto, estabelecer um elo importante junto à Educação básica, através da ampliação de parcerias e do desenvolvendo de pesquisas educacionais na área de Letras na região. Todos os detalhes e critérios de seleção serão publicados em Editais."</t>
  </si>
  <si>
    <t>A cidade de Paranaguá, bem como o litoral paranaense,carece de atividades culturais e de eventos cientifícos regulares. Além deste fator, observa-se que a comunidade estudantil possui baixa renda, o que impossibilitaa participação em eventos fora da instituição a que pertecem. Nesse sentido, o Ciclo de Palestras procura amenizar esta deficiência e lacuna, possibilitando que nossos alunos entrem em contato com pesquisas e saberes diversos. O evento tem como objetivo geral propor um diálogo reflexivo entre pesquisadores de outras instituições e os alunos do curso de Letras; como objetivos específicos, espera-se que os alunos, e a comunidade em geral,desenvolvam atividades de pesquisas, projetos, discussões e ampliem seus horizontes de conhecimento, de cultura e de formação profissional.</t>
  </si>
  <si>
    <t>O Projeto CineUNESPAR se propõe à um trabalho duplo – apresentar filmes como instrumentos didáticos dos mais ricos, e, oferecer a exibição de filmes relevantes (não raro off circuit e difíceis de serem vistos) à alunos e ao público em geral. Assim, o projeto cuida não apenas do aspecto prático da formação dos professores na licenciatura, como também se propõe a ser um projeto cultural.</t>
  </si>
  <si>
    <t>O presente estudo tem por objetivo discutir a Empresa Júnior como didática da aprendizagem vivencial e Educação Experiencial. Objetivo geral: Elaborar propostas de atuação de Empresa Júnior para a UNESPAR Paranaguá. Objetivos Específicos: - discutir a aprendizagem vivencial como ferramenta pedagógica para o ensino de administração. - descrever a educação experiencial como ferramenta pedagógica para o ensino de administração. - identificar as empresas juniores de administração com maior atuação nacional. - catalogar as empresas juniores de administração do Estado Paraná.</t>
  </si>
  <si>
    <t>Interessados em inovar nas localizadades em que houver campus da UNESPAR</t>
  </si>
  <si>
    <t>O projeto de extensão tem como objetivo prestar orientação contábil-financeira às comunidades do litoral paranaense. Estrutura-se em dois pilares, o compartilhamento de conhecimento e a multiplicação de oportunidades. Os resultados esperados são o desenvolvimento econômico e profissional dos participantes.</t>
  </si>
  <si>
    <t>Um dos objetivos do Núcleo de Inovação tecnológica da Unespar é “identificar, incentivar e criar ideais para a realização de negócios inovadores para o desenvolvimento socioeconômico regional”. Daí surge a criação deste projeto que busca estimular ideias de negócios, produtos e processos inovadores vinda de universitários e/ou da comunidade externa. Para tanto, utilizará metodologias como o Design Thinking, Lean Startup, Service Design, New Product Development e New Service Development para a consolidação das ideias/projetos e que orientará grupos de trabalho no desenvolvimento das ideias, projetos, produtos, serviços e sistema produto-serviço. Espera-se que os resultados atraiam investidores para a implementação do (s) projeto(s), assim como, proporcione vivência e aprendizagem à acadêmicos que orientarão o design do projeto.</t>
  </si>
  <si>
    <t>Evento acadêmico anual de extensão universitária</t>
  </si>
  <si>
    <t>Gênero e diversidade sexual: debates introdutórios - vinculado ao NERG - Núcleo para a Educação em Relações de Gênero (Prot.16.879.144-5)</t>
  </si>
  <si>
    <t>106/20-DEX</t>
  </si>
  <si>
    <t>108/20-DEX</t>
  </si>
  <si>
    <t>João Guilherme de Souza Correa</t>
  </si>
  <si>
    <t>012/20-DEC</t>
  </si>
  <si>
    <t>III SEMINÁRIO DO GRUPO DE PESQUISA MARGEM - A EDUCAÇAO EM TEMPOS DE PANDEMIA: ALGUMAS REFLEXÕES POSSÍVEIS</t>
  </si>
  <si>
    <t>EDUCAÇÃO ESPECIAL INCLUSIVA: conhecer e viver a diversidade (Prot.17.108.763-5)</t>
  </si>
  <si>
    <t>*Em destaque os projetos com financiamento/recursos/bolsas</t>
  </si>
  <si>
    <t>AÇÕES DE EXTENSÃO 2020</t>
  </si>
  <si>
    <t>Vivemos em tempos de pandemia. Com isso novos desafios se apresentam para o mundo e, por óbvio, para a educação. Neste momento as atividades presenciais migraram para ambientes virtuais. Tal quadro, ainda que novo, apresenta com “lente de aumento” problemas há muito conhecidos: as desigualdades, agora aprofundadas, a precarização do trabalho docente ainda maior, já que este agora se vê obrigado a adquirir, com recursos próprios seus instrumentos de produção; “o patrulhamento “ideológico” sobre o trabalho do professor e sua exposição ampliada, pois o rompimento da barreira entre as dimensões do público e do privado toma dimensões que possivelmente impactará em consequências ainda não previsíveis. Outra dimensão importante é a argumentação daqueles que advogam o Homeschooling, que neste tempo buscam ampliar seus argumentos em favor desta forma de privatização e desmonte da educação pública. Além das barreiras enfrentadas pelos alunos e suas famílias que não se distanciam daquelas vividas pelos professores tudo isso nos apresenta a necessidade de retomar as utopias necessárias ao fazer pedagógico. Nesta direção, se faz necessário ampliar o debate no sentido de estabelecer interlocuções necessárias para aprofundamento do quadro descrito, bem como contribuir para ampliação de referenciais sobre o tema ainda recente e pouco sistematizado.</t>
  </si>
  <si>
    <t>DIRETORIA DE EXTENSÃO - DEX - DIVISÃO DE EXTENSÃO E CULTURA - DEC/PGUÁ</t>
  </si>
  <si>
    <t>Programa / Projeto/ Curso/Evento /Prestação de Serviço</t>
  </si>
  <si>
    <t xml:space="preserve">Port. n.º 568/2019-Reitoria Unespar </t>
  </si>
  <si>
    <t>Marcos Vinícius Pereira Correa</t>
  </si>
  <si>
    <t>VIII FEIRA DO EMPREENDEDOR</t>
  </si>
  <si>
    <t>013/20-DEC</t>
  </si>
  <si>
    <t>Joacir Navarro Borges</t>
  </si>
  <si>
    <t>Projeto de Extensão</t>
  </si>
  <si>
    <t>Ação Universitária (Prot.17.148.388-3)</t>
  </si>
  <si>
    <t>Formação pré-vestibular</t>
  </si>
  <si>
    <t>IV SIMPÓSIO DE EMPREENDEDORISMO E INOVAÇÃO</t>
  </si>
  <si>
    <t>014/20-DEC</t>
  </si>
  <si>
    <t>016/20-DEC</t>
  </si>
  <si>
    <t>015/20-DEC</t>
  </si>
  <si>
    <t>XI ENACILLA - Encontro de Administração, Ciência e Interdisciplinaridade de Regiões Litorâneas e Latino Americana</t>
  </si>
  <si>
    <t>Gestão Estratégica para o Desenvolvimento Profissional em comunidades socialmente vulneráveis: contribuindo com a Agenda 2030 ODS da ONU</t>
  </si>
  <si>
    <t xml:space="preserve">Objetivo Geral: Promover o desenvolvimento profissional de pessoas residentes em comunidades socialmente vulneráveis em áreas urbanas e rurais no litoral do Paraná, em atendimento aos objetivos de desenvolvimento sustentável da ONU (Agenda  2030).        </t>
  </si>
  <si>
    <t>Litoral do Paraná</t>
  </si>
  <si>
    <t>Projeto Cultural Pedagógico para Desenvolvimento de Atividades com Crianças Junto às Comunidades das Ilhas de Paranaguá</t>
  </si>
  <si>
    <t>A reciclagem do coco em Pontal do Paraná: a comunidade, turistas e meio ambiente agradecem</t>
  </si>
  <si>
    <t>Objetivo geral: Estudar viabilizar a areciclagem de coco no município de Pontal do Paraná buscando preservar o meio ambiente e gerra renda para entidades e pessoas carentes da comunidade.</t>
  </si>
  <si>
    <t>PIBEX 2019-2020</t>
  </si>
  <si>
    <t>Municípios carentes do Litoral do Paraná</t>
  </si>
  <si>
    <t>SETI/UGF e PIBEX/FA 2019-20, PIBEX/FA 2020/21, PIBEX/PIBIS 2020-21</t>
  </si>
  <si>
    <t>PIBEX 2019-2020, PIBEX 2020/21 e PIBIS/FA 2020-21</t>
  </si>
  <si>
    <t>PIBEX/FA 2019-2020, PIBEX/FA 2020-21 e PIBIS/FA 2020-21</t>
  </si>
  <si>
    <t xml:space="preserve">Sebastião Cavalcanti Neto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</si>
</sst>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indexed="55"/>
      <name val="Calibri"/>
      <family val="2"/>
    </font>
    <font>
      <sz val="8"/>
      <color theme="1"/>
      <name val="Calibri"/>
      <family val="2"/>
      <scheme val="minor"/>
    </font>
    <font>
      <sz val="8"/>
      <name val="Calibri"/>
      <family val="2"/>
      <scheme val="minor"/>
    </font>
    <font>
      <b/>
      <sz val="11"/>
      <color theme="1"/>
      <name val="Calibri"/>
      <family val="2"/>
      <scheme val="minor"/>
    </font>
    <font>
      <sz val="11"/>
      <name val="Calibri"/>
      <family val="2"/>
      <scheme val="minor"/>
    </font>
    <font>
      <sz val="10"/>
      <name val="Arial"/>
      <family val="2"/>
    </font>
    <font>
      <sz val="11"/>
      <color rgb="FF000000"/>
      <name val="Calibri"/>
      <family val="2"/>
      <scheme val="minor"/>
    </font>
  </fonts>
  <fills count="7">
    <fill>
      <patternFill patternType="none"/>
    </fill>
    <fill>
      <patternFill patternType="gray125"/>
    </fill>
    <fill>
      <patternFill patternType="solid">
        <fgColor theme="4" tint="0.79995117038483843"/>
        <bgColor indexed="33"/>
      </patternFill>
    </fill>
    <fill>
      <patternFill patternType="solid">
        <fgColor rgb="FFFFE699"/>
        <bgColor indexed="64"/>
      </patternFill>
    </fill>
    <fill>
      <patternFill patternType="solid">
        <fgColor rgb="FF92D050"/>
        <bgColor indexed="64"/>
      </patternFill>
    </fill>
    <fill>
      <patternFill patternType="solid">
        <fgColor theme="2" tint="-0.249977111117893"/>
        <bgColor indexed="64"/>
      </patternFill>
    </fill>
    <fill>
      <patternFill patternType="solid">
        <fgColor theme="7" tint="0.59999389629810485"/>
        <bgColor indexed="64"/>
      </patternFill>
    </fill>
  </fills>
  <borders count="12">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cellStyleXfs>
  <cellXfs count="81">
    <xf numFmtId="0" fontId="0" fillId="0" borderId="0" xfId="0">
      <alignment vertical="center"/>
    </xf>
    <xf numFmtId="0" fontId="12" fillId="0" borderId="0" xfId="0" applyFont="1" applyFill="1" applyAlignment="1"/>
    <xf numFmtId="0" fontId="0" fillId="0" borderId="0" xfId="0" applyFill="1">
      <alignment vertical="center"/>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xf numFmtId="0" fontId="0" fillId="0" borderId="0" xfId="0" applyAlignment="1">
      <alignment horizontal="center" vertical="center"/>
    </xf>
    <xf numFmtId="0" fontId="12" fillId="0" borderId="0" xfId="0" applyFont="1" applyFill="1" applyAlignment="1">
      <alignment wrapText="1"/>
    </xf>
    <xf numFmtId="0" fontId="12" fillId="0" borderId="0" xfId="0" applyFont="1" applyFill="1" applyAlignment="1">
      <alignment horizontal="center"/>
    </xf>
    <xf numFmtId="17" fontId="12" fillId="0" borderId="0" xfId="0" applyNumberFormat="1" applyFont="1" applyFill="1" applyAlignment="1">
      <alignment horizontal="center"/>
    </xf>
    <xf numFmtId="0" fontId="12" fillId="0" borderId="0" xfId="0" applyFont="1" applyFill="1" applyBorder="1" applyAlignment="1" applyProtection="1">
      <alignment vertical="center" wrapText="1"/>
      <protection locked="0"/>
    </xf>
    <xf numFmtId="0" fontId="12" fillId="0" borderId="4" xfId="0" applyFont="1" applyFill="1" applyBorder="1" applyAlignment="1" applyProtection="1">
      <alignment horizontal="center" vertical="center" wrapText="1"/>
    </xf>
    <xf numFmtId="14" fontId="12" fillId="0" borderId="4" xfId="0" applyNumberFormat="1" applyFont="1" applyFill="1" applyBorder="1" applyAlignment="1" applyProtection="1">
      <alignment horizontal="center" vertical="center" wrapText="1"/>
    </xf>
    <xf numFmtId="0" fontId="12" fillId="0" borderId="4" xfId="0" applyFont="1" applyFill="1" applyBorder="1" applyAlignment="1" applyProtection="1">
      <alignment vertical="center" wrapText="1"/>
    </xf>
    <xf numFmtId="0" fontId="12" fillId="0" borderId="4" xfId="0" applyFont="1" applyFill="1" applyBorder="1" applyAlignment="1">
      <alignment horizontal="center"/>
    </xf>
    <xf numFmtId="0" fontId="12" fillId="0" borderId="4" xfId="0" applyFont="1" applyFill="1" applyBorder="1" applyAlignment="1"/>
    <xf numFmtId="0" fontId="12" fillId="4" borderId="4"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14" fontId="12" fillId="0" borderId="9" xfId="0" applyNumberFormat="1" applyFont="1" applyFill="1" applyBorder="1" applyAlignment="1" applyProtection="1">
      <alignment horizontal="center" vertical="center" wrapText="1"/>
    </xf>
    <xf numFmtId="0" fontId="12" fillId="0" borderId="9" xfId="0" applyFont="1" applyFill="1" applyBorder="1" applyAlignment="1" applyProtection="1">
      <alignment vertical="center" wrapText="1"/>
    </xf>
    <xf numFmtId="0" fontId="12" fillId="0" borderId="9" xfId="0" applyFont="1" applyFill="1" applyBorder="1" applyAlignment="1">
      <alignment horizontal="center"/>
    </xf>
    <xf numFmtId="0" fontId="12" fillId="0" borderId="9" xfId="0" applyFont="1" applyFill="1" applyBorder="1" applyAlignment="1"/>
    <xf numFmtId="0" fontId="11" fillId="0" borderId="4" xfId="0" applyFont="1" applyFill="1" applyBorder="1" applyAlignment="1" applyProtection="1">
      <alignment horizontal="center" vertical="center" wrapText="1"/>
    </xf>
    <xf numFmtId="0" fontId="11" fillId="0" borderId="4" xfId="0" applyFont="1" applyFill="1" applyBorder="1" applyAlignment="1" applyProtection="1">
      <alignment vertical="center" wrapText="1"/>
    </xf>
    <xf numFmtId="0" fontId="10" fillId="0" borderId="4" xfId="0" applyFont="1" applyFill="1" applyBorder="1" applyAlignment="1" applyProtection="1">
      <alignment horizontal="center" vertical="center" wrapText="1"/>
    </xf>
    <xf numFmtId="0" fontId="10" fillId="0" borderId="4" xfId="0" applyFont="1" applyFill="1" applyBorder="1" applyAlignment="1" applyProtection="1">
      <alignment vertical="center" wrapText="1"/>
    </xf>
    <xf numFmtId="0" fontId="10" fillId="0" borderId="7"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9" fillId="0" borderId="4" xfId="0" applyFont="1" applyFill="1" applyBorder="1" applyAlignment="1" applyProtection="1">
      <alignment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lignment horizontal="center"/>
    </xf>
    <xf numFmtId="0" fontId="8" fillId="0" borderId="4" xfId="0" applyFont="1" applyFill="1" applyBorder="1" applyAlignment="1" applyProtection="1">
      <alignment vertical="center" wrapText="1"/>
    </xf>
    <xf numFmtId="0" fontId="8" fillId="0" borderId="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12" fillId="0" borderId="0" xfId="0" applyFont="1" applyFill="1" applyBorder="1" applyAlignment="1">
      <alignment horizontal="center"/>
    </xf>
    <xf numFmtId="0" fontId="16" fillId="5" borderId="10" xfId="0" applyFont="1" applyFill="1" applyBorder="1" applyAlignment="1" applyProtection="1">
      <alignment horizontal="center" vertical="center" wrapText="1"/>
    </xf>
    <xf numFmtId="0" fontId="15" fillId="6"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5" borderId="11" xfId="0" applyFont="1" applyFill="1" applyBorder="1" applyAlignment="1" applyProtection="1">
      <alignment horizontal="center" vertical="center" wrapText="1"/>
    </xf>
    <xf numFmtId="0" fontId="12" fillId="5" borderId="11" xfId="0" applyFont="1" applyFill="1" applyBorder="1" applyAlignment="1" applyProtection="1">
      <alignment vertical="center" wrapText="1"/>
    </xf>
    <xf numFmtId="0" fontId="16" fillId="2" borderId="5" xfId="0" applyFont="1" applyFill="1" applyBorder="1" applyAlignment="1" applyProtection="1">
      <alignment horizontal="center" vertical="center" wrapText="1"/>
    </xf>
    <xf numFmtId="0" fontId="16" fillId="2" borderId="5" xfId="0" applyFont="1" applyFill="1" applyBorder="1" applyAlignment="1" applyProtection="1">
      <alignment vertical="center" wrapText="1"/>
    </xf>
    <xf numFmtId="14" fontId="7" fillId="0" borderId="4"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14" fontId="3" fillId="0" borderId="4" xfId="0" applyNumberFormat="1"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4" xfId="0" applyFont="1" applyFill="1" applyBorder="1" applyAlignment="1" applyProtection="1">
      <alignment vertical="center" wrapText="1"/>
    </xf>
    <xf numFmtId="0" fontId="11" fillId="0" borderId="9"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14" fillId="0" borderId="10" xfId="1" applyFont="1" applyBorder="1" applyAlignment="1">
      <alignment horizontal="center" vertical="center" wrapText="1"/>
    </xf>
    <xf numFmtId="0" fontId="0" fillId="0" borderId="0" xfId="0" applyAlignment="1"/>
    <xf numFmtId="14" fontId="19" fillId="0" borderId="10" xfId="0" applyNumberFormat="1" applyFont="1" applyBorder="1" applyAlignment="1" applyProtection="1">
      <alignment horizontal="center" vertical="center" wrapText="1"/>
      <protection locked="0"/>
    </xf>
    <xf numFmtId="0" fontId="2" fillId="0" borderId="10" xfId="1" applyFont="1" applyBorder="1" applyAlignment="1">
      <alignment horizontal="center" vertical="center" wrapText="1"/>
    </xf>
    <xf numFmtId="0" fontId="8"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8" fillId="0" borderId="8" xfId="0" applyFont="1" applyFill="1" applyBorder="1" applyAlignment="1" applyProtection="1">
      <alignment vertical="center" wrapText="1"/>
    </xf>
    <xf numFmtId="0" fontId="12" fillId="0" borderId="8" xfId="0" applyFont="1" applyFill="1" applyBorder="1" applyAlignment="1">
      <alignment horizontal="center"/>
    </xf>
    <xf numFmtId="0" fontId="0" fillId="0" borderId="10" xfId="0" applyBorder="1" applyAlignment="1"/>
    <xf numFmtId="0" fontId="18" fillId="0" borderId="10" xfId="0" applyFont="1" applyBorder="1" applyAlignment="1">
      <alignment wrapText="1"/>
    </xf>
    <xf numFmtId="0" fontId="12" fillId="0" borderId="10"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xf>
    <xf numFmtId="0" fontId="16" fillId="3" borderId="10" xfId="0" applyFont="1" applyFill="1" applyBorder="1" applyAlignment="1" applyProtection="1">
      <alignment horizontal="center" vertical="center" wrapText="1"/>
    </xf>
  </cellXfs>
  <cellStyles count="2">
    <cellStyle name="Normal" xfId="0" builtinId="0"/>
    <cellStyle name="Normal 2 2" xfId="1" xr:uid="{ADB83D64-1734-4785-9435-E9E61ABBF2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57"/>
  <sheetViews>
    <sheetView tabSelected="1" topLeftCell="A58" zoomScale="80" zoomScaleNormal="80" workbookViewId="0">
      <selection sqref="A1:X1"/>
    </sheetView>
  </sheetViews>
  <sheetFormatPr defaultColWidth="9.140625" defaultRowHeight="15"/>
  <cols>
    <col min="1" max="1" width="6.28515625" style="1" customWidth="1"/>
    <col min="2" max="2" width="12.28515625" style="1" customWidth="1"/>
    <col min="3" max="3" width="15.85546875" style="1" customWidth="1"/>
    <col min="4" max="4" width="31" style="1" customWidth="1"/>
    <col min="5" max="5" width="12.7109375" style="1" customWidth="1"/>
    <col min="6" max="6" width="101.5703125" style="1" customWidth="1"/>
    <col min="7" max="7" width="11" style="1" customWidth="1"/>
    <col min="8" max="8" width="14.7109375" style="1" customWidth="1"/>
    <col min="9" max="9" width="13.28515625" style="1" customWidth="1"/>
    <col min="10" max="10" width="17.7109375" style="1" customWidth="1"/>
    <col min="11" max="11" width="18.28515625" style="1" customWidth="1"/>
    <col min="12" max="12" width="16.42578125" style="1" customWidth="1"/>
    <col min="13" max="13" width="28.5703125" style="1" customWidth="1"/>
    <col min="14" max="14" width="33.5703125" style="1" customWidth="1"/>
    <col min="15" max="15" width="45.7109375" style="1" customWidth="1"/>
    <col min="16" max="16" width="17" style="1" customWidth="1"/>
    <col min="17" max="17" width="14.7109375" style="1" customWidth="1"/>
    <col min="18" max="18" width="12.42578125" style="1" customWidth="1"/>
    <col min="19" max="19" width="16.42578125" style="7" customWidth="1"/>
    <col min="20" max="20" width="12.5703125" style="1" customWidth="1"/>
    <col min="21" max="21" width="36.5703125" style="1" customWidth="1"/>
    <col min="22" max="22" width="12.7109375" style="1" customWidth="1"/>
    <col min="23" max="23" width="31.140625" style="1" customWidth="1"/>
    <col min="24" max="24" width="21.85546875" style="1" customWidth="1"/>
    <col min="25" max="16384" width="9.140625" style="1"/>
  </cols>
  <sheetData>
    <row r="1" spans="1:47" ht="18.75">
      <c r="A1" s="76" t="s">
        <v>1</v>
      </c>
      <c r="B1" s="76"/>
      <c r="C1" s="76"/>
      <c r="D1" s="76"/>
      <c r="E1" s="76"/>
      <c r="F1" s="76"/>
      <c r="G1" s="76"/>
      <c r="H1" s="76"/>
      <c r="I1" s="76"/>
      <c r="J1" s="76"/>
      <c r="K1" s="76"/>
      <c r="L1" s="76"/>
      <c r="M1" s="76"/>
      <c r="N1" s="76"/>
      <c r="O1" s="76"/>
      <c r="P1" s="76"/>
      <c r="Q1" s="76"/>
      <c r="R1" s="76"/>
      <c r="S1" s="76"/>
      <c r="T1" s="76"/>
      <c r="U1" s="76"/>
      <c r="V1" s="76"/>
      <c r="W1" s="76"/>
      <c r="X1" s="76"/>
    </row>
    <row r="2" spans="1:47" ht="18.75">
      <c r="A2" s="77" t="s">
        <v>0</v>
      </c>
      <c r="B2" s="77"/>
      <c r="C2" s="77"/>
      <c r="D2" s="77"/>
      <c r="E2" s="77"/>
      <c r="F2" s="77"/>
      <c r="G2" s="77"/>
      <c r="H2" s="77"/>
      <c r="I2" s="77"/>
      <c r="J2" s="77"/>
      <c r="K2" s="77"/>
      <c r="L2" s="77"/>
      <c r="M2" s="77"/>
      <c r="N2" s="77"/>
      <c r="O2" s="77"/>
      <c r="P2" s="77"/>
      <c r="Q2" s="77"/>
      <c r="R2" s="77"/>
      <c r="S2" s="77"/>
      <c r="T2" s="77"/>
      <c r="U2" s="77"/>
      <c r="V2" s="77"/>
      <c r="W2" s="77"/>
      <c r="X2" s="77"/>
    </row>
    <row r="3" spans="1:47">
      <c r="A3" s="77" t="s">
        <v>439</v>
      </c>
      <c r="B3" s="77"/>
      <c r="C3" s="77"/>
      <c r="D3" s="77"/>
      <c r="E3" s="77"/>
      <c r="F3" s="77"/>
      <c r="G3" s="77"/>
      <c r="H3" s="77"/>
      <c r="I3" s="77"/>
      <c r="J3" s="77"/>
      <c r="K3" s="77"/>
      <c r="L3" s="77"/>
      <c r="M3" s="77"/>
      <c r="N3" s="77"/>
      <c r="O3" s="77"/>
      <c r="P3" s="77"/>
      <c r="Q3" s="77"/>
      <c r="R3" s="77"/>
      <c r="S3" s="77"/>
      <c r="T3" s="77"/>
      <c r="U3" s="77"/>
      <c r="V3" s="77"/>
      <c r="W3" s="77"/>
      <c r="X3" s="77"/>
    </row>
    <row r="4" spans="1:47">
      <c r="A4" s="77"/>
      <c r="B4" s="77"/>
      <c r="C4" s="77"/>
      <c r="D4" s="77"/>
      <c r="E4" s="77"/>
      <c r="F4" s="77"/>
      <c r="G4" s="77"/>
      <c r="H4" s="77"/>
      <c r="I4" s="77"/>
      <c r="J4" s="77"/>
      <c r="K4" s="77"/>
      <c r="L4" s="77"/>
      <c r="M4" s="77"/>
      <c r="N4" s="77"/>
      <c r="O4" s="77"/>
      <c r="P4" s="77"/>
      <c r="Q4" s="77"/>
      <c r="R4" s="77"/>
      <c r="S4" s="77"/>
      <c r="T4" s="77"/>
      <c r="U4" s="77"/>
      <c r="V4" s="77"/>
      <c r="W4" s="77"/>
      <c r="X4" s="77"/>
    </row>
    <row r="5" spans="1:47" ht="18.75">
      <c r="A5" s="78" t="s">
        <v>437</v>
      </c>
      <c r="B5" s="78"/>
      <c r="C5" s="78"/>
      <c r="D5" s="78"/>
      <c r="E5" s="78"/>
      <c r="F5" s="78"/>
      <c r="G5" s="78"/>
      <c r="H5" s="78"/>
      <c r="I5" s="78"/>
      <c r="J5" s="78"/>
      <c r="K5" s="78"/>
      <c r="L5" s="78"/>
      <c r="M5" s="78"/>
      <c r="N5" s="78"/>
      <c r="O5" s="78"/>
      <c r="P5" s="78"/>
      <c r="Q5" s="78"/>
      <c r="R5" s="78"/>
      <c r="S5" s="78"/>
      <c r="T5" s="78"/>
      <c r="U5" s="78"/>
      <c r="V5" s="78"/>
      <c r="W5" s="78"/>
      <c r="X5" s="77"/>
    </row>
    <row r="6" spans="1:47" ht="69" customHeight="1">
      <c r="A6" s="47" t="s">
        <v>2</v>
      </c>
      <c r="B6" s="47" t="s">
        <v>3</v>
      </c>
      <c r="C6" s="47" t="s">
        <v>4</v>
      </c>
      <c r="D6" s="47" t="s">
        <v>5</v>
      </c>
      <c r="E6" s="47" t="s">
        <v>440</v>
      </c>
      <c r="F6" s="47" t="s">
        <v>6</v>
      </c>
      <c r="G6" s="47" t="s">
        <v>7</v>
      </c>
      <c r="H6" s="47" t="s">
        <v>8</v>
      </c>
      <c r="I6" s="47" t="s">
        <v>9</v>
      </c>
      <c r="J6" s="47" t="s">
        <v>10</v>
      </c>
      <c r="K6" s="47" t="s">
        <v>11</v>
      </c>
      <c r="L6" s="47" t="s">
        <v>12</v>
      </c>
      <c r="M6" s="47" t="s">
        <v>13</v>
      </c>
      <c r="N6" s="48" t="s">
        <v>14</v>
      </c>
      <c r="O6" s="47" t="s">
        <v>15</v>
      </c>
      <c r="P6" s="47" t="s">
        <v>16</v>
      </c>
      <c r="Q6" s="47" t="s">
        <v>17</v>
      </c>
      <c r="R6" s="47" t="s">
        <v>18</v>
      </c>
      <c r="S6" s="47" t="s">
        <v>19</v>
      </c>
      <c r="T6" s="47" t="s">
        <v>20</v>
      </c>
      <c r="U6" s="47" t="s">
        <v>21</v>
      </c>
      <c r="V6" s="47" t="s">
        <v>22</v>
      </c>
      <c r="W6" s="47" t="s">
        <v>23</v>
      </c>
      <c r="X6" s="80" t="s">
        <v>24</v>
      </c>
    </row>
    <row r="7" spans="1:47" s="10" customFormat="1" ht="30.75" customHeight="1">
      <c r="A7" s="10">
        <v>1</v>
      </c>
      <c r="B7" s="10" t="s">
        <v>25</v>
      </c>
      <c r="C7" s="10" t="s">
        <v>26</v>
      </c>
      <c r="D7" s="18" t="s">
        <v>27</v>
      </c>
      <c r="E7" s="15" t="s">
        <v>28</v>
      </c>
      <c r="F7" s="10" t="s">
        <v>29</v>
      </c>
      <c r="G7" s="10" t="s">
        <v>30</v>
      </c>
      <c r="H7" s="11">
        <v>44044</v>
      </c>
      <c r="I7" s="10" t="s">
        <v>31</v>
      </c>
      <c r="J7" s="10" t="s">
        <v>32</v>
      </c>
      <c r="K7" s="10" t="s">
        <v>33</v>
      </c>
      <c r="L7" s="24" t="s">
        <v>362</v>
      </c>
      <c r="M7" s="24" t="s">
        <v>371</v>
      </c>
      <c r="N7" s="25" t="s">
        <v>34</v>
      </c>
      <c r="O7" s="10" t="s">
        <v>35</v>
      </c>
      <c r="P7" s="13"/>
      <c r="Q7" s="13">
        <v>3</v>
      </c>
      <c r="R7" s="13">
        <v>2</v>
      </c>
      <c r="S7" s="13">
        <v>0</v>
      </c>
      <c r="T7" s="10">
        <v>30</v>
      </c>
      <c r="U7" s="10" t="s">
        <v>36</v>
      </c>
      <c r="V7" s="10" t="s">
        <v>37</v>
      </c>
      <c r="W7" s="10" t="s">
        <v>38</v>
      </c>
      <c r="X7" s="79" t="s">
        <v>430</v>
      </c>
      <c r="Y7" s="44"/>
      <c r="Z7" s="44"/>
      <c r="AA7" s="44"/>
      <c r="AB7" s="44"/>
      <c r="AC7" s="44"/>
      <c r="AD7" s="44"/>
      <c r="AE7" s="44"/>
      <c r="AF7" s="44"/>
      <c r="AG7" s="44"/>
      <c r="AH7" s="44"/>
      <c r="AI7" s="44"/>
      <c r="AJ7" s="44"/>
      <c r="AK7" s="44"/>
      <c r="AL7" s="44"/>
      <c r="AM7" s="44"/>
      <c r="AN7" s="44"/>
      <c r="AO7" s="44"/>
      <c r="AP7" s="44"/>
      <c r="AQ7" s="44"/>
      <c r="AR7" s="44"/>
      <c r="AS7" s="44"/>
      <c r="AT7" s="44"/>
      <c r="AU7" s="44"/>
    </row>
    <row r="8" spans="1:47" s="14" customFormat="1" ht="28.5" customHeight="1">
      <c r="A8" s="10">
        <f t="shared" ref="A8:A64" si="0">SUM(A7+1)</f>
        <v>2</v>
      </c>
      <c r="B8" s="10" t="s">
        <v>25</v>
      </c>
      <c r="C8" s="10" t="s">
        <v>39</v>
      </c>
      <c r="D8" s="18" t="s">
        <v>40</v>
      </c>
      <c r="E8" s="15" t="s">
        <v>41</v>
      </c>
      <c r="F8" s="10" t="s">
        <v>42</v>
      </c>
      <c r="G8" s="10" t="s">
        <v>30</v>
      </c>
      <c r="H8" s="11">
        <v>44075</v>
      </c>
      <c r="I8" s="10" t="s">
        <v>43</v>
      </c>
      <c r="J8" s="10" t="s">
        <v>44</v>
      </c>
      <c r="K8" s="10" t="s">
        <v>39</v>
      </c>
      <c r="L8" s="26" t="s">
        <v>294</v>
      </c>
      <c r="M8" s="26" t="s">
        <v>366</v>
      </c>
      <c r="N8" s="27" t="s">
        <v>45</v>
      </c>
      <c r="O8" s="10" t="s">
        <v>46</v>
      </c>
      <c r="P8" s="13"/>
      <c r="Q8" s="13">
        <v>3</v>
      </c>
      <c r="R8" s="13">
        <v>5</v>
      </c>
      <c r="S8" s="13">
        <v>0</v>
      </c>
      <c r="T8" s="10">
        <v>0</v>
      </c>
      <c r="U8" s="10" t="s">
        <v>47</v>
      </c>
      <c r="V8" s="10" t="s">
        <v>37</v>
      </c>
      <c r="W8" s="10" t="s">
        <v>48</v>
      </c>
      <c r="X8" s="10" t="s">
        <v>49</v>
      </c>
      <c r="Y8" s="4"/>
      <c r="Z8" s="4"/>
      <c r="AA8" s="4"/>
      <c r="AB8" s="4"/>
      <c r="AC8" s="4"/>
      <c r="AD8" s="4"/>
      <c r="AE8" s="4"/>
      <c r="AF8" s="4"/>
      <c r="AG8" s="4"/>
      <c r="AH8" s="4"/>
      <c r="AI8" s="4"/>
      <c r="AJ8" s="4"/>
      <c r="AK8" s="4"/>
      <c r="AL8" s="4"/>
      <c r="AM8" s="4"/>
      <c r="AN8" s="4"/>
      <c r="AO8" s="4"/>
      <c r="AP8" s="4"/>
      <c r="AQ8" s="4"/>
      <c r="AR8" s="4"/>
      <c r="AS8" s="4"/>
      <c r="AT8" s="4"/>
      <c r="AU8" s="4"/>
    </row>
    <row r="9" spans="1:47" s="14" customFormat="1" ht="35.25" customHeight="1">
      <c r="A9" s="10">
        <f t="shared" si="0"/>
        <v>3</v>
      </c>
      <c r="B9" s="10" t="s">
        <v>25</v>
      </c>
      <c r="C9" s="10" t="s">
        <v>50</v>
      </c>
      <c r="D9" s="18" t="s">
        <v>51</v>
      </c>
      <c r="E9" s="15" t="s">
        <v>41</v>
      </c>
      <c r="F9" s="10" t="s">
        <v>52</v>
      </c>
      <c r="G9" s="10" t="s">
        <v>30</v>
      </c>
      <c r="H9" s="11">
        <v>44075</v>
      </c>
      <c r="I9" s="10" t="s">
        <v>43</v>
      </c>
      <c r="J9" s="14" t="s">
        <v>53</v>
      </c>
      <c r="K9" s="10" t="s">
        <v>50</v>
      </c>
      <c r="L9" s="26" t="s">
        <v>59</v>
      </c>
      <c r="M9" s="26" t="s">
        <v>409</v>
      </c>
      <c r="N9" s="27" t="s">
        <v>54</v>
      </c>
      <c r="O9" s="10" t="s">
        <v>55</v>
      </c>
      <c r="P9" s="13"/>
      <c r="Q9" s="13">
        <v>23</v>
      </c>
      <c r="R9" s="13">
        <v>4</v>
      </c>
      <c r="S9" s="13">
        <v>0</v>
      </c>
      <c r="T9" s="10">
        <v>50</v>
      </c>
      <c r="U9" s="10" t="s">
        <v>56</v>
      </c>
      <c r="V9" s="10" t="s">
        <v>37</v>
      </c>
      <c r="W9" s="10" t="s">
        <v>48</v>
      </c>
      <c r="X9" s="38" t="s">
        <v>431</v>
      </c>
      <c r="Y9" s="4"/>
      <c r="Z9" s="4"/>
      <c r="AA9" s="4"/>
      <c r="AB9" s="4"/>
      <c r="AC9" s="4"/>
      <c r="AD9" s="4"/>
      <c r="AE9" s="4"/>
      <c r="AF9" s="4"/>
      <c r="AG9" s="4"/>
      <c r="AH9" s="4"/>
      <c r="AI9" s="4"/>
      <c r="AJ9" s="4"/>
      <c r="AK9" s="4"/>
      <c r="AL9" s="4"/>
      <c r="AM9" s="4"/>
      <c r="AN9" s="4"/>
      <c r="AO9" s="4"/>
      <c r="AP9" s="4"/>
      <c r="AQ9" s="4"/>
      <c r="AR9" s="4"/>
      <c r="AS9" s="4"/>
      <c r="AT9" s="4"/>
      <c r="AU9" s="4"/>
    </row>
    <row r="10" spans="1:47" s="14" customFormat="1" ht="30.75" customHeight="1">
      <c r="A10" s="10">
        <f t="shared" si="0"/>
        <v>4</v>
      </c>
      <c r="B10" s="10" t="s">
        <v>25</v>
      </c>
      <c r="C10" s="10" t="s">
        <v>57</v>
      </c>
      <c r="D10" s="39" t="s">
        <v>432</v>
      </c>
      <c r="E10" s="15" t="s">
        <v>41</v>
      </c>
      <c r="F10" s="10" t="s">
        <v>58</v>
      </c>
      <c r="G10" s="10" t="s">
        <v>30</v>
      </c>
      <c r="H10" s="11">
        <v>44075</v>
      </c>
      <c r="I10" s="10" t="s">
        <v>43</v>
      </c>
      <c r="J10" s="10" t="s">
        <v>53</v>
      </c>
      <c r="K10" s="10" t="s">
        <v>59</v>
      </c>
      <c r="L10" s="10" t="s">
        <v>60</v>
      </c>
      <c r="M10" s="26" t="s">
        <v>334</v>
      </c>
      <c r="N10" s="27" t="s">
        <v>61</v>
      </c>
      <c r="O10" s="10" t="s">
        <v>62</v>
      </c>
      <c r="P10" s="13"/>
      <c r="Q10" s="13">
        <v>5</v>
      </c>
      <c r="R10" s="13">
        <v>6</v>
      </c>
      <c r="S10" s="13">
        <v>0</v>
      </c>
      <c r="T10" s="10">
        <v>0</v>
      </c>
      <c r="U10" s="10" t="s">
        <v>63</v>
      </c>
      <c r="V10" s="10" t="s">
        <v>37</v>
      </c>
      <c r="W10" s="10" t="s">
        <v>48</v>
      </c>
      <c r="X10" s="10" t="s">
        <v>64</v>
      </c>
      <c r="Y10" s="4"/>
      <c r="Z10" s="4"/>
      <c r="AA10" s="4"/>
      <c r="AB10" s="4"/>
      <c r="AC10" s="4"/>
      <c r="AD10" s="4"/>
      <c r="AE10" s="4"/>
      <c r="AF10" s="4"/>
      <c r="AG10" s="4"/>
      <c r="AH10" s="4"/>
      <c r="AI10" s="4"/>
      <c r="AJ10" s="4"/>
      <c r="AK10" s="4"/>
      <c r="AL10" s="4"/>
      <c r="AM10" s="4"/>
      <c r="AN10" s="4"/>
      <c r="AO10" s="4"/>
      <c r="AP10" s="4"/>
      <c r="AQ10" s="4"/>
      <c r="AR10" s="4"/>
      <c r="AS10" s="4"/>
      <c r="AT10" s="4"/>
      <c r="AU10" s="4"/>
    </row>
    <row r="11" spans="1:47" s="14" customFormat="1" ht="30" customHeight="1">
      <c r="A11" s="10">
        <f t="shared" si="0"/>
        <v>5</v>
      </c>
      <c r="B11" s="10" t="s">
        <v>25</v>
      </c>
      <c r="C11" s="10" t="s">
        <v>57</v>
      </c>
      <c r="D11" s="18" t="s">
        <v>65</v>
      </c>
      <c r="E11" s="15" t="s">
        <v>41</v>
      </c>
      <c r="F11" s="10" t="s">
        <v>66</v>
      </c>
      <c r="G11" s="10" t="s">
        <v>30</v>
      </c>
      <c r="H11" s="11">
        <v>44075</v>
      </c>
      <c r="I11" s="10" t="s">
        <v>43</v>
      </c>
      <c r="J11" s="10" t="s">
        <v>53</v>
      </c>
      <c r="K11" s="10" t="s">
        <v>59</v>
      </c>
      <c r="L11" s="26" t="s">
        <v>332</v>
      </c>
      <c r="M11" s="26" t="s">
        <v>372</v>
      </c>
      <c r="N11" s="12" t="s">
        <v>67</v>
      </c>
      <c r="O11" s="10" t="s">
        <v>68</v>
      </c>
      <c r="P11" s="13"/>
      <c r="Q11" s="13">
        <v>3</v>
      </c>
      <c r="R11" s="13">
        <v>6</v>
      </c>
      <c r="S11" s="13">
        <v>0</v>
      </c>
      <c r="T11" s="10">
        <v>0</v>
      </c>
      <c r="U11" s="10" t="s">
        <v>69</v>
      </c>
      <c r="V11" s="10" t="s">
        <v>37</v>
      </c>
      <c r="W11" s="10" t="s">
        <v>48</v>
      </c>
      <c r="X11" s="10" t="s">
        <v>70</v>
      </c>
      <c r="Y11" s="4"/>
      <c r="Z11" s="4"/>
      <c r="AA11" s="4"/>
      <c r="AB11" s="4"/>
      <c r="AC11" s="4"/>
      <c r="AD11" s="4"/>
      <c r="AE11" s="4"/>
      <c r="AF11" s="4"/>
      <c r="AG11" s="4"/>
      <c r="AH11" s="4"/>
      <c r="AI11" s="4"/>
      <c r="AJ11" s="4"/>
      <c r="AK11" s="4"/>
      <c r="AL11" s="4"/>
      <c r="AM11" s="4"/>
      <c r="AN11" s="4"/>
      <c r="AO11" s="4"/>
      <c r="AP11" s="4"/>
      <c r="AQ11" s="4"/>
      <c r="AR11" s="4"/>
      <c r="AS11" s="4"/>
      <c r="AT11" s="4"/>
      <c r="AU11" s="4"/>
    </row>
    <row r="12" spans="1:47" s="14" customFormat="1" ht="28.5" customHeight="1">
      <c r="A12" s="10">
        <f t="shared" si="0"/>
        <v>6</v>
      </c>
      <c r="B12" s="10" t="s">
        <v>25</v>
      </c>
      <c r="C12" s="10" t="s">
        <v>71</v>
      </c>
      <c r="D12" s="18" t="s">
        <v>72</v>
      </c>
      <c r="E12" s="15" t="s">
        <v>73</v>
      </c>
      <c r="F12" s="24" t="s">
        <v>408</v>
      </c>
      <c r="G12" s="24" t="s">
        <v>30</v>
      </c>
      <c r="H12" s="11">
        <v>42522</v>
      </c>
      <c r="I12" s="10" t="s">
        <v>75</v>
      </c>
      <c r="J12" s="16" t="s">
        <v>74</v>
      </c>
      <c r="K12" s="10" t="s">
        <v>71</v>
      </c>
      <c r="L12" s="28" t="s">
        <v>343</v>
      </c>
      <c r="M12" s="26" t="s">
        <v>370</v>
      </c>
      <c r="N12" s="27" t="s">
        <v>410</v>
      </c>
      <c r="O12" s="10" t="s">
        <v>76</v>
      </c>
      <c r="P12" s="13">
        <v>42</v>
      </c>
      <c r="Q12" s="13">
        <v>3</v>
      </c>
      <c r="R12" s="13">
        <v>15</v>
      </c>
      <c r="S12" s="13">
        <v>0</v>
      </c>
      <c r="T12" s="10">
        <v>0</v>
      </c>
      <c r="U12" s="10" t="s">
        <v>36</v>
      </c>
      <c r="V12" s="10" t="s">
        <v>37</v>
      </c>
      <c r="W12" s="58" t="s">
        <v>462</v>
      </c>
      <c r="X12" s="10"/>
      <c r="Y12" s="4"/>
      <c r="Z12" s="4"/>
      <c r="AA12" s="4"/>
      <c r="AB12" s="4"/>
      <c r="AC12" s="4"/>
      <c r="AD12" s="4"/>
      <c r="AE12" s="4"/>
      <c r="AF12" s="4"/>
      <c r="AG12" s="4"/>
      <c r="AH12" s="4"/>
      <c r="AI12" s="4"/>
      <c r="AJ12" s="4"/>
      <c r="AK12" s="4"/>
      <c r="AL12" s="4"/>
      <c r="AM12" s="4"/>
      <c r="AN12" s="4"/>
      <c r="AO12" s="4"/>
      <c r="AP12" s="4"/>
      <c r="AQ12" s="4"/>
      <c r="AR12" s="4"/>
      <c r="AS12" s="4"/>
      <c r="AT12" s="4"/>
      <c r="AU12" s="4"/>
    </row>
    <row r="13" spans="1:47" s="14" customFormat="1" ht="30" customHeight="1">
      <c r="A13" s="10">
        <f t="shared" si="0"/>
        <v>7</v>
      </c>
      <c r="B13" s="10" t="s">
        <v>25</v>
      </c>
      <c r="C13" s="10" t="s">
        <v>71</v>
      </c>
      <c r="D13" s="18" t="s">
        <v>77</v>
      </c>
      <c r="E13" s="10" t="s">
        <v>73</v>
      </c>
      <c r="F13" s="10" t="s">
        <v>78</v>
      </c>
      <c r="G13" s="15" t="s">
        <v>37</v>
      </c>
      <c r="H13" s="11">
        <v>43709</v>
      </c>
      <c r="I13" s="11">
        <v>44440</v>
      </c>
      <c r="J13" s="16" t="s">
        <v>71</v>
      </c>
      <c r="K13" s="10" t="s">
        <v>79</v>
      </c>
      <c r="L13" s="28" t="s">
        <v>343</v>
      </c>
      <c r="M13" s="26" t="s">
        <v>370</v>
      </c>
      <c r="N13" s="12" t="s">
        <v>80</v>
      </c>
      <c r="O13" s="10" t="s">
        <v>81</v>
      </c>
      <c r="P13" s="13">
        <v>25</v>
      </c>
      <c r="Q13" s="13">
        <v>3</v>
      </c>
      <c r="R13" s="13">
        <v>15</v>
      </c>
      <c r="S13" s="13">
        <v>0</v>
      </c>
      <c r="T13" s="10">
        <v>0</v>
      </c>
      <c r="U13" s="10" t="s">
        <v>82</v>
      </c>
      <c r="V13" s="10" t="s">
        <v>37</v>
      </c>
      <c r="W13" s="58" t="s">
        <v>463</v>
      </c>
      <c r="X13" s="10" t="s">
        <v>84</v>
      </c>
      <c r="Y13" s="4"/>
      <c r="Z13" s="4"/>
      <c r="AA13" s="4"/>
      <c r="AB13" s="4"/>
      <c r="AC13" s="4"/>
      <c r="AD13" s="4"/>
      <c r="AE13" s="4"/>
      <c r="AF13" s="4"/>
      <c r="AG13" s="4"/>
      <c r="AH13" s="4"/>
      <c r="AI13" s="4"/>
      <c r="AJ13" s="4"/>
      <c r="AK13" s="4"/>
      <c r="AL13" s="4"/>
      <c r="AM13" s="4"/>
      <c r="AN13" s="4"/>
      <c r="AO13" s="4"/>
      <c r="AP13" s="4"/>
      <c r="AQ13" s="4"/>
      <c r="AR13" s="4"/>
      <c r="AS13" s="4"/>
      <c r="AT13" s="4"/>
      <c r="AU13" s="4"/>
    </row>
    <row r="14" spans="1:47" s="14" customFormat="1" ht="28.5" customHeight="1">
      <c r="A14" s="10">
        <f t="shared" si="0"/>
        <v>8</v>
      </c>
      <c r="B14" s="10" t="s">
        <v>25</v>
      </c>
      <c r="C14" s="10" t="s">
        <v>71</v>
      </c>
      <c r="D14" s="18" t="s">
        <v>85</v>
      </c>
      <c r="E14" s="10" t="s">
        <v>86</v>
      </c>
      <c r="F14" s="10" t="s">
        <v>87</v>
      </c>
      <c r="G14" s="10" t="s">
        <v>30</v>
      </c>
      <c r="H14" s="11">
        <v>44052</v>
      </c>
      <c r="I14" s="10" t="s">
        <v>88</v>
      </c>
      <c r="J14" s="16" t="s">
        <v>71</v>
      </c>
      <c r="K14" s="10" t="s">
        <v>79</v>
      </c>
      <c r="L14" s="29" t="s">
        <v>340</v>
      </c>
      <c r="M14" s="30" t="s">
        <v>342</v>
      </c>
      <c r="N14" s="12" t="s">
        <v>89</v>
      </c>
      <c r="O14" s="10" t="s">
        <v>90</v>
      </c>
      <c r="P14" s="13">
        <v>200</v>
      </c>
      <c r="Q14" s="13">
        <v>1</v>
      </c>
      <c r="R14" s="13">
        <v>2</v>
      </c>
      <c r="S14" s="13">
        <v>0</v>
      </c>
      <c r="T14" s="10">
        <v>0</v>
      </c>
      <c r="U14" s="10" t="s">
        <v>91</v>
      </c>
      <c r="V14" s="30" t="s">
        <v>37</v>
      </c>
      <c r="W14" s="10" t="s">
        <v>92</v>
      </c>
      <c r="X14" s="10" t="s">
        <v>93</v>
      </c>
      <c r="Y14" s="4"/>
      <c r="Z14" s="4"/>
      <c r="AA14" s="4"/>
      <c r="AB14" s="4"/>
      <c r="AC14" s="4"/>
      <c r="AD14" s="4"/>
      <c r="AE14" s="4"/>
      <c r="AF14" s="4"/>
      <c r="AG14" s="4"/>
      <c r="AH14" s="4"/>
      <c r="AI14" s="4"/>
      <c r="AJ14" s="4"/>
      <c r="AK14" s="4"/>
      <c r="AL14" s="4"/>
      <c r="AM14" s="4"/>
      <c r="AN14" s="4"/>
      <c r="AO14" s="4"/>
      <c r="AP14" s="4"/>
      <c r="AQ14" s="4"/>
      <c r="AR14" s="4"/>
      <c r="AS14" s="4"/>
      <c r="AT14" s="4"/>
      <c r="AU14" s="4"/>
    </row>
    <row r="15" spans="1:47" s="14" customFormat="1" ht="31.5" customHeight="1">
      <c r="A15" s="10">
        <f t="shared" si="0"/>
        <v>9</v>
      </c>
      <c r="B15" s="10" t="s">
        <v>25</v>
      </c>
      <c r="C15" s="10" t="s">
        <v>71</v>
      </c>
      <c r="D15" s="10" t="s">
        <v>94</v>
      </c>
      <c r="E15" s="10" t="s">
        <v>95</v>
      </c>
      <c r="F15" s="10" t="s">
        <v>96</v>
      </c>
      <c r="G15" s="15" t="s">
        <v>37</v>
      </c>
      <c r="H15" s="11">
        <v>43952</v>
      </c>
      <c r="I15" s="10" t="s">
        <v>97</v>
      </c>
      <c r="J15" s="16" t="s">
        <v>71</v>
      </c>
      <c r="K15" s="32" t="s">
        <v>411</v>
      </c>
      <c r="L15" s="29" t="s">
        <v>59</v>
      </c>
      <c r="M15" s="30" t="s">
        <v>372</v>
      </c>
      <c r="N15" s="12" t="s">
        <v>98</v>
      </c>
      <c r="O15" s="10" t="s">
        <v>99</v>
      </c>
      <c r="P15" s="13">
        <v>200</v>
      </c>
      <c r="Q15" s="13">
        <v>7</v>
      </c>
      <c r="R15" s="13">
        <v>3</v>
      </c>
      <c r="S15" s="13">
        <v>1</v>
      </c>
      <c r="T15" s="10">
        <v>0</v>
      </c>
      <c r="U15" s="10" t="s">
        <v>100</v>
      </c>
      <c r="V15" s="10" t="s">
        <v>101</v>
      </c>
      <c r="W15" s="10"/>
      <c r="X15" s="10" t="s">
        <v>102</v>
      </c>
      <c r="Y15" s="4"/>
      <c r="Z15" s="4"/>
      <c r="AA15" s="4"/>
      <c r="AB15" s="4"/>
      <c r="AC15" s="4"/>
      <c r="AD15" s="4"/>
      <c r="AE15" s="4"/>
      <c r="AF15" s="4"/>
      <c r="AG15" s="4"/>
      <c r="AH15" s="4"/>
      <c r="AI15" s="4"/>
      <c r="AJ15" s="4"/>
      <c r="AK15" s="4"/>
      <c r="AL15" s="4"/>
      <c r="AM15" s="4"/>
      <c r="AN15" s="4"/>
      <c r="AO15" s="4"/>
      <c r="AP15" s="4"/>
      <c r="AQ15" s="4"/>
      <c r="AR15" s="4"/>
      <c r="AS15" s="4"/>
      <c r="AT15" s="4"/>
      <c r="AU15" s="4"/>
    </row>
    <row r="16" spans="1:47" s="14" customFormat="1" ht="31.5" customHeight="1">
      <c r="A16" s="10">
        <f t="shared" si="0"/>
        <v>10</v>
      </c>
      <c r="B16" s="10" t="s">
        <v>25</v>
      </c>
      <c r="C16" s="10" t="s">
        <v>71</v>
      </c>
      <c r="D16" s="10" t="s">
        <v>103</v>
      </c>
      <c r="E16" s="10" t="s">
        <v>104</v>
      </c>
      <c r="F16" s="10" t="s">
        <v>105</v>
      </c>
      <c r="G16" s="10" t="s">
        <v>30</v>
      </c>
      <c r="H16" s="11">
        <v>44109</v>
      </c>
      <c r="I16" s="10" t="s">
        <v>106</v>
      </c>
      <c r="J16" s="16" t="s">
        <v>71</v>
      </c>
      <c r="K16" s="17" t="s">
        <v>107</v>
      </c>
      <c r="L16" s="29" t="s">
        <v>59</v>
      </c>
      <c r="M16" s="30" t="s">
        <v>409</v>
      </c>
      <c r="N16" s="12" t="s">
        <v>108</v>
      </c>
      <c r="O16" s="10" t="s">
        <v>109</v>
      </c>
      <c r="P16" s="13">
        <v>100</v>
      </c>
      <c r="Q16" s="13">
        <v>15</v>
      </c>
      <c r="R16" s="13">
        <v>12</v>
      </c>
      <c r="S16" s="13">
        <v>0</v>
      </c>
      <c r="T16" s="10">
        <v>0</v>
      </c>
      <c r="U16" s="10" t="s">
        <v>25</v>
      </c>
      <c r="V16" s="10" t="s">
        <v>101</v>
      </c>
      <c r="W16" s="10"/>
      <c r="X16" s="10" t="s">
        <v>110</v>
      </c>
      <c r="Y16" s="4"/>
      <c r="Z16" s="4"/>
      <c r="AA16" s="4"/>
      <c r="AB16" s="4"/>
      <c r="AC16" s="4"/>
      <c r="AD16" s="4"/>
      <c r="AE16" s="4"/>
      <c r="AF16" s="4"/>
      <c r="AG16" s="4"/>
      <c r="AH16" s="4"/>
      <c r="AI16" s="4"/>
      <c r="AJ16" s="4"/>
      <c r="AK16" s="4"/>
      <c r="AL16" s="4"/>
      <c r="AM16" s="4"/>
      <c r="AN16" s="4"/>
      <c r="AO16" s="4"/>
      <c r="AP16" s="4"/>
      <c r="AQ16" s="4"/>
      <c r="AR16" s="4"/>
      <c r="AS16" s="4"/>
      <c r="AT16" s="4"/>
      <c r="AU16" s="4"/>
    </row>
    <row r="17" spans="1:47" s="14" customFormat="1" ht="31.5" customHeight="1">
      <c r="A17" s="10">
        <f t="shared" si="0"/>
        <v>11</v>
      </c>
      <c r="B17" s="10" t="s">
        <v>25</v>
      </c>
      <c r="C17" s="10" t="s">
        <v>71</v>
      </c>
      <c r="D17" s="10" t="s">
        <v>85</v>
      </c>
      <c r="E17" s="10" t="s">
        <v>104</v>
      </c>
      <c r="F17" s="10" t="s">
        <v>111</v>
      </c>
      <c r="G17" s="10" t="s">
        <v>30</v>
      </c>
      <c r="H17" s="11">
        <v>44105</v>
      </c>
      <c r="I17" s="11">
        <v>44110</v>
      </c>
      <c r="J17" s="16" t="s">
        <v>71</v>
      </c>
      <c r="K17" s="31" t="s">
        <v>107</v>
      </c>
      <c r="L17" s="29" t="s">
        <v>59</v>
      </c>
      <c r="M17" s="10" t="s">
        <v>412</v>
      </c>
      <c r="N17" s="33" t="s">
        <v>413</v>
      </c>
      <c r="O17" s="10" t="s">
        <v>112</v>
      </c>
      <c r="P17" s="13">
        <v>193</v>
      </c>
      <c r="Q17" s="13">
        <v>3</v>
      </c>
      <c r="R17" s="13">
        <v>15</v>
      </c>
      <c r="S17" s="13">
        <v>0</v>
      </c>
      <c r="T17" s="10">
        <v>0</v>
      </c>
      <c r="U17" s="10" t="s">
        <v>25</v>
      </c>
      <c r="V17" s="10" t="s">
        <v>101</v>
      </c>
      <c r="W17" s="10"/>
      <c r="X17" s="10" t="s">
        <v>113</v>
      </c>
      <c r="Y17" s="4"/>
      <c r="Z17" s="4"/>
      <c r="AA17" s="4"/>
      <c r="AB17" s="4"/>
      <c r="AC17" s="4"/>
      <c r="AD17" s="4"/>
      <c r="AE17" s="4"/>
      <c r="AF17" s="4"/>
      <c r="AG17" s="4"/>
      <c r="AH17" s="4"/>
      <c r="AI17" s="4"/>
      <c r="AJ17" s="4"/>
      <c r="AK17" s="4"/>
      <c r="AL17" s="4"/>
      <c r="AM17" s="4"/>
      <c r="AN17" s="4"/>
      <c r="AO17" s="4"/>
      <c r="AP17" s="4"/>
      <c r="AQ17" s="4"/>
      <c r="AR17" s="4"/>
      <c r="AS17" s="4"/>
      <c r="AT17" s="4"/>
      <c r="AU17" s="4"/>
    </row>
    <row r="18" spans="1:47" s="14" customFormat="1" ht="30" customHeight="1">
      <c r="A18" s="10">
        <f t="shared" si="0"/>
        <v>12</v>
      </c>
      <c r="B18" s="10" t="s">
        <v>25</v>
      </c>
      <c r="C18" s="10" t="s">
        <v>57</v>
      </c>
      <c r="D18" s="18" t="s">
        <v>115</v>
      </c>
      <c r="E18" s="10" t="s">
        <v>73</v>
      </c>
      <c r="F18" s="38" t="s">
        <v>435</v>
      </c>
      <c r="G18" s="15" t="s">
        <v>37</v>
      </c>
      <c r="H18" s="11">
        <v>43525</v>
      </c>
      <c r="I18" s="49">
        <v>44255</v>
      </c>
      <c r="J18" s="10" t="s">
        <v>53</v>
      </c>
      <c r="K18" s="31" t="s">
        <v>116</v>
      </c>
      <c r="L18" s="30" t="s">
        <v>59</v>
      </c>
      <c r="M18" s="30" t="s">
        <v>414</v>
      </c>
      <c r="N18" s="12" t="s">
        <v>117</v>
      </c>
      <c r="O18" s="10" t="s">
        <v>118</v>
      </c>
      <c r="P18" s="13"/>
      <c r="Q18" s="13">
        <v>3</v>
      </c>
      <c r="R18" s="13">
        <v>20</v>
      </c>
      <c r="S18" s="13">
        <v>0</v>
      </c>
      <c r="T18" s="10">
        <v>0</v>
      </c>
      <c r="U18" s="10" t="s">
        <v>119</v>
      </c>
      <c r="V18" s="10" t="s">
        <v>37</v>
      </c>
      <c r="W18" s="10" t="s">
        <v>83</v>
      </c>
      <c r="X18" s="38" t="s">
        <v>441</v>
      </c>
      <c r="Y18" s="4"/>
      <c r="Z18" s="4"/>
      <c r="AA18" s="4"/>
      <c r="AB18" s="4"/>
      <c r="AC18" s="4"/>
      <c r="AD18" s="4"/>
      <c r="AE18" s="4"/>
      <c r="AF18" s="4"/>
      <c r="AG18" s="4"/>
      <c r="AH18" s="4"/>
      <c r="AI18" s="4"/>
      <c r="AJ18" s="4"/>
      <c r="AK18" s="4"/>
      <c r="AL18" s="4"/>
      <c r="AM18" s="4"/>
      <c r="AN18" s="4"/>
      <c r="AO18" s="4"/>
      <c r="AP18" s="4"/>
      <c r="AQ18" s="4"/>
      <c r="AR18" s="4"/>
      <c r="AS18" s="4"/>
      <c r="AT18" s="4"/>
      <c r="AU18" s="4"/>
    </row>
    <row r="19" spans="1:47" s="14" customFormat="1" ht="27.75" customHeight="1">
      <c r="A19" s="10">
        <f t="shared" si="0"/>
        <v>13</v>
      </c>
      <c r="B19" s="10" t="s">
        <v>25</v>
      </c>
      <c r="C19" s="10" t="s">
        <v>57</v>
      </c>
      <c r="D19" s="10" t="s">
        <v>65</v>
      </c>
      <c r="E19" s="10" t="s">
        <v>86</v>
      </c>
      <c r="F19" s="10" t="s">
        <v>120</v>
      </c>
      <c r="G19" s="10" t="s">
        <v>30</v>
      </c>
      <c r="H19" s="11">
        <v>44075</v>
      </c>
      <c r="I19" s="11">
        <v>44439</v>
      </c>
      <c r="J19" s="10" t="s">
        <v>53</v>
      </c>
      <c r="K19" s="10" t="s">
        <v>59</v>
      </c>
      <c r="L19" s="34" t="s">
        <v>59</v>
      </c>
      <c r="M19" s="34" t="s">
        <v>415</v>
      </c>
      <c r="N19" s="12" t="s">
        <v>121</v>
      </c>
      <c r="O19" s="10" t="s">
        <v>68</v>
      </c>
      <c r="P19" s="13">
        <v>500</v>
      </c>
      <c r="Q19" s="13">
        <v>1</v>
      </c>
      <c r="R19" s="13">
        <v>1</v>
      </c>
      <c r="S19" s="13">
        <v>0</v>
      </c>
      <c r="T19" s="10">
        <v>0</v>
      </c>
      <c r="U19" s="10" t="s">
        <v>69</v>
      </c>
      <c r="V19" s="10" t="s">
        <v>101</v>
      </c>
      <c r="W19" s="10" t="s">
        <v>122</v>
      </c>
      <c r="X19" s="10" t="s">
        <v>123</v>
      </c>
      <c r="Y19" s="4"/>
      <c r="Z19" s="4"/>
      <c r="AA19" s="4"/>
      <c r="AB19" s="4"/>
      <c r="AC19" s="4"/>
      <c r="AD19" s="4"/>
      <c r="AE19" s="4"/>
      <c r="AF19" s="4"/>
      <c r="AG19" s="4"/>
      <c r="AH19" s="4"/>
      <c r="AI19" s="4"/>
      <c r="AJ19" s="4"/>
      <c r="AK19" s="4"/>
      <c r="AL19" s="4"/>
      <c r="AM19" s="4"/>
      <c r="AN19" s="4"/>
      <c r="AO19" s="4"/>
      <c r="AP19" s="4"/>
      <c r="AQ19" s="4"/>
      <c r="AR19" s="4"/>
      <c r="AS19" s="4"/>
      <c r="AT19" s="4"/>
      <c r="AU19" s="4"/>
    </row>
    <row r="20" spans="1:47" s="14" customFormat="1" ht="27" customHeight="1">
      <c r="A20" s="10">
        <f t="shared" si="0"/>
        <v>14</v>
      </c>
      <c r="B20" s="10" t="s">
        <v>25</v>
      </c>
      <c r="C20" s="10" t="s">
        <v>57</v>
      </c>
      <c r="D20" s="18" t="s">
        <v>124</v>
      </c>
      <c r="E20" s="10" t="s">
        <v>86</v>
      </c>
      <c r="F20" s="10" t="s">
        <v>125</v>
      </c>
      <c r="G20" s="10" t="s">
        <v>30</v>
      </c>
      <c r="H20" s="11">
        <v>44075</v>
      </c>
      <c r="I20" s="11">
        <v>44439</v>
      </c>
      <c r="J20" s="10" t="s">
        <v>53</v>
      </c>
      <c r="K20" s="10" t="s">
        <v>126</v>
      </c>
      <c r="L20" s="35" t="s">
        <v>59</v>
      </c>
      <c r="M20" s="34" t="s">
        <v>409</v>
      </c>
      <c r="N20" s="36" t="s">
        <v>416</v>
      </c>
      <c r="O20" s="10" t="s">
        <v>127</v>
      </c>
      <c r="P20" s="13">
        <v>200</v>
      </c>
      <c r="Q20" s="13">
        <v>3</v>
      </c>
      <c r="R20" s="13">
        <v>2</v>
      </c>
      <c r="S20" s="13">
        <v>0</v>
      </c>
      <c r="T20" s="10">
        <v>0</v>
      </c>
      <c r="U20" s="10" t="s">
        <v>128</v>
      </c>
      <c r="V20" s="10" t="s">
        <v>37</v>
      </c>
      <c r="W20" s="10" t="s">
        <v>129</v>
      </c>
      <c r="X20" s="10" t="s">
        <v>130</v>
      </c>
      <c r="Y20" s="4"/>
      <c r="Z20" s="4"/>
      <c r="AA20" s="4"/>
      <c r="AB20" s="4"/>
      <c r="AC20" s="4"/>
      <c r="AD20" s="4"/>
      <c r="AE20" s="4"/>
      <c r="AF20" s="4"/>
      <c r="AG20" s="4"/>
      <c r="AH20" s="4"/>
      <c r="AI20" s="4"/>
      <c r="AJ20" s="4"/>
      <c r="AK20" s="4"/>
      <c r="AL20" s="4"/>
      <c r="AM20" s="4"/>
      <c r="AN20" s="4"/>
      <c r="AO20" s="4"/>
      <c r="AP20" s="4"/>
      <c r="AQ20" s="4"/>
      <c r="AR20" s="4"/>
      <c r="AS20" s="4"/>
      <c r="AT20" s="4"/>
      <c r="AU20" s="4"/>
    </row>
    <row r="21" spans="1:47" s="14" customFormat="1" ht="28.5" customHeight="1">
      <c r="A21" s="10">
        <f t="shared" si="0"/>
        <v>15</v>
      </c>
      <c r="B21" s="10" t="s">
        <v>25</v>
      </c>
      <c r="C21" s="10" t="s">
        <v>57</v>
      </c>
      <c r="D21" s="18" t="s">
        <v>131</v>
      </c>
      <c r="E21" s="10" t="s">
        <v>86</v>
      </c>
      <c r="F21" s="10" t="s">
        <v>132</v>
      </c>
      <c r="G21" s="10" t="s">
        <v>30</v>
      </c>
      <c r="H21" s="11">
        <v>44075</v>
      </c>
      <c r="I21" s="10" t="s">
        <v>133</v>
      </c>
      <c r="J21" s="10" t="s">
        <v>53</v>
      </c>
      <c r="K21" s="10" t="s">
        <v>59</v>
      </c>
      <c r="L21" s="34" t="s">
        <v>332</v>
      </c>
      <c r="M21" s="10" t="s">
        <v>415</v>
      </c>
      <c r="N21" s="36" t="s">
        <v>134</v>
      </c>
      <c r="O21" s="10" t="s">
        <v>135</v>
      </c>
      <c r="P21" s="13">
        <v>150</v>
      </c>
      <c r="Q21" s="13">
        <v>2</v>
      </c>
      <c r="R21" s="13">
        <v>2</v>
      </c>
      <c r="S21" s="13">
        <v>0</v>
      </c>
      <c r="T21" s="10">
        <v>0</v>
      </c>
      <c r="U21" s="10" t="s">
        <v>136</v>
      </c>
      <c r="V21" s="10" t="s">
        <v>37</v>
      </c>
      <c r="W21" s="10" t="s">
        <v>137</v>
      </c>
      <c r="X21" s="10" t="s">
        <v>138</v>
      </c>
      <c r="Y21" s="4"/>
      <c r="Z21" s="4"/>
      <c r="AA21" s="4"/>
      <c r="AB21" s="4"/>
      <c r="AC21" s="4"/>
      <c r="AD21" s="4"/>
      <c r="AE21" s="4"/>
      <c r="AF21" s="4"/>
      <c r="AG21" s="4"/>
      <c r="AH21" s="4"/>
      <c r="AI21" s="4"/>
      <c r="AJ21" s="4"/>
      <c r="AK21" s="4"/>
      <c r="AL21" s="4"/>
      <c r="AM21" s="4"/>
      <c r="AN21" s="4"/>
      <c r="AO21" s="4"/>
      <c r="AP21" s="4"/>
      <c r="AQ21" s="4"/>
      <c r="AR21" s="4"/>
      <c r="AS21" s="4"/>
      <c r="AT21" s="4"/>
      <c r="AU21" s="4"/>
    </row>
    <row r="22" spans="1:47" s="14" customFormat="1" ht="28.5" customHeight="1">
      <c r="A22" s="10">
        <f t="shared" si="0"/>
        <v>16</v>
      </c>
      <c r="B22" s="10" t="s">
        <v>25</v>
      </c>
      <c r="C22" s="10" t="s">
        <v>57</v>
      </c>
      <c r="D22" s="18" t="s">
        <v>139</v>
      </c>
      <c r="E22" s="10" t="s">
        <v>86</v>
      </c>
      <c r="F22" s="10" t="s">
        <v>140</v>
      </c>
      <c r="G22" s="10" t="s">
        <v>30</v>
      </c>
      <c r="H22" s="11">
        <v>44075</v>
      </c>
      <c r="I22" s="10" t="s">
        <v>141</v>
      </c>
      <c r="J22" s="10" t="s">
        <v>53</v>
      </c>
      <c r="K22" s="10" t="s">
        <v>126</v>
      </c>
      <c r="L22" s="10" t="s">
        <v>59</v>
      </c>
      <c r="M22" s="10" t="s">
        <v>415</v>
      </c>
      <c r="N22" s="12" t="s">
        <v>142</v>
      </c>
      <c r="O22" s="10" t="s">
        <v>143</v>
      </c>
      <c r="P22" s="13">
        <v>300</v>
      </c>
      <c r="Q22" s="13">
        <v>4</v>
      </c>
      <c r="R22" s="13">
        <v>2</v>
      </c>
      <c r="S22" s="13">
        <v>0</v>
      </c>
      <c r="T22" s="10">
        <v>0</v>
      </c>
      <c r="U22" s="10" t="s">
        <v>144</v>
      </c>
      <c r="V22" s="10" t="s">
        <v>37</v>
      </c>
      <c r="W22" s="10" t="s">
        <v>137</v>
      </c>
      <c r="X22" s="10" t="s">
        <v>145</v>
      </c>
      <c r="Y22" s="4"/>
      <c r="Z22" s="4"/>
      <c r="AA22" s="4"/>
      <c r="AB22" s="4"/>
      <c r="AC22" s="4"/>
      <c r="AD22" s="4"/>
      <c r="AE22" s="4"/>
      <c r="AF22" s="4"/>
      <c r="AG22" s="4"/>
      <c r="AH22" s="4"/>
      <c r="AI22" s="4"/>
      <c r="AJ22" s="4"/>
      <c r="AK22" s="4"/>
      <c r="AL22" s="4"/>
      <c r="AM22" s="4"/>
      <c r="AN22" s="4"/>
      <c r="AO22" s="4"/>
      <c r="AP22" s="4"/>
      <c r="AQ22" s="4"/>
      <c r="AR22" s="4"/>
      <c r="AS22" s="4"/>
      <c r="AT22" s="4"/>
      <c r="AU22" s="4"/>
    </row>
    <row r="23" spans="1:47" s="14" customFormat="1" ht="28.5" customHeight="1">
      <c r="A23" s="10">
        <f t="shared" si="0"/>
        <v>17</v>
      </c>
      <c r="B23" s="10" t="s">
        <v>25</v>
      </c>
      <c r="C23" s="10" t="s">
        <v>57</v>
      </c>
      <c r="D23" s="18" t="s">
        <v>146</v>
      </c>
      <c r="E23" s="10" t="s">
        <v>86</v>
      </c>
      <c r="F23" s="10" t="s">
        <v>147</v>
      </c>
      <c r="G23" s="10" t="s">
        <v>30</v>
      </c>
      <c r="H23" s="11">
        <v>44075</v>
      </c>
      <c r="I23" s="11">
        <v>44804</v>
      </c>
      <c r="J23" s="10" t="s">
        <v>53</v>
      </c>
      <c r="K23" s="10" t="s">
        <v>59</v>
      </c>
      <c r="L23" s="34" t="s">
        <v>59</v>
      </c>
      <c r="M23" s="34" t="s">
        <v>409</v>
      </c>
      <c r="N23" s="12" t="s">
        <v>148</v>
      </c>
      <c r="O23" s="10" t="s">
        <v>149</v>
      </c>
      <c r="P23" s="13">
        <v>150</v>
      </c>
      <c r="Q23" s="13">
        <v>2</v>
      </c>
      <c r="R23" s="13">
        <v>2</v>
      </c>
      <c r="S23" s="13">
        <v>0</v>
      </c>
      <c r="T23" s="10">
        <v>0</v>
      </c>
      <c r="U23" s="10" t="s">
        <v>144</v>
      </c>
      <c r="V23" s="10" t="s">
        <v>37</v>
      </c>
      <c r="W23" s="10" t="s">
        <v>137</v>
      </c>
      <c r="X23" s="10" t="s">
        <v>150</v>
      </c>
      <c r="Y23" s="4"/>
      <c r="Z23" s="4"/>
      <c r="AA23" s="4"/>
      <c r="AB23" s="4"/>
      <c r="AC23" s="4"/>
      <c r="AD23" s="4"/>
      <c r="AE23" s="4"/>
      <c r="AF23" s="4"/>
      <c r="AG23" s="4"/>
      <c r="AH23" s="4"/>
      <c r="AI23" s="4"/>
      <c r="AJ23" s="4"/>
      <c r="AK23" s="4"/>
      <c r="AL23" s="4"/>
      <c r="AM23" s="4"/>
      <c r="AN23" s="4"/>
      <c r="AO23" s="4"/>
      <c r="AP23" s="4"/>
      <c r="AQ23" s="4"/>
      <c r="AR23" s="4"/>
      <c r="AS23" s="4"/>
      <c r="AT23" s="4"/>
      <c r="AU23" s="4"/>
    </row>
    <row r="24" spans="1:47" s="14" customFormat="1" ht="28.5" customHeight="1">
      <c r="A24" s="10">
        <f t="shared" si="0"/>
        <v>18</v>
      </c>
      <c r="B24" s="10" t="s">
        <v>25</v>
      </c>
      <c r="C24" s="10" t="s">
        <v>57</v>
      </c>
      <c r="D24" s="10" t="s">
        <v>151</v>
      </c>
      <c r="E24" s="10" t="s">
        <v>86</v>
      </c>
      <c r="F24" s="10" t="s">
        <v>152</v>
      </c>
      <c r="G24" s="15" t="s">
        <v>37</v>
      </c>
      <c r="H24" s="10" t="s">
        <v>153</v>
      </c>
      <c r="I24" s="11" t="s">
        <v>154</v>
      </c>
      <c r="J24" s="10" t="s">
        <v>53</v>
      </c>
      <c r="K24" s="10" t="s">
        <v>155</v>
      </c>
      <c r="L24" s="10" t="s">
        <v>59</v>
      </c>
      <c r="M24" s="10" t="s">
        <v>412</v>
      </c>
      <c r="N24" s="12" t="s">
        <v>156</v>
      </c>
      <c r="O24" s="10" t="s">
        <v>157</v>
      </c>
      <c r="P24" s="13"/>
      <c r="Q24" s="13">
        <v>5</v>
      </c>
      <c r="R24" s="13">
        <v>4</v>
      </c>
      <c r="S24" s="13">
        <v>0</v>
      </c>
      <c r="T24" s="10">
        <v>0</v>
      </c>
      <c r="U24" s="10" t="s">
        <v>158</v>
      </c>
      <c r="V24" s="10" t="s">
        <v>101</v>
      </c>
      <c r="W24" s="10"/>
      <c r="X24" s="10" t="s">
        <v>159</v>
      </c>
      <c r="Y24" s="4"/>
      <c r="Z24" s="4"/>
      <c r="AA24" s="4"/>
      <c r="AB24" s="4"/>
      <c r="AC24" s="4"/>
      <c r="AD24" s="4"/>
      <c r="AE24" s="4"/>
      <c r="AF24" s="4"/>
      <c r="AG24" s="4"/>
      <c r="AH24" s="4"/>
      <c r="AI24" s="4"/>
      <c r="AJ24" s="4"/>
      <c r="AK24" s="4"/>
      <c r="AL24" s="4"/>
      <c r="AM24" s="4"/>
      <c r="AN24" s="4"/>
      <c r="AO24" s="4"/>
      <c r="AP24" s="4"/>
      <c r="AQ24" s="4"/>
      <c r="AR24" s="4"/>
      <c r="AS24" s="4"/>
      <c r="AT24" s="4"/>
      <c r="AU24" s="4"/>
    </row>
    <row r="25" spans="1:47" s="14" customFormat="1" ht="28.5" customHeight="1">
      <c r="A25" s="10">
        <f t="shared" si="0"/>
        <v>19</v>
      </c>
      <c r="B25" s="10" t="s">
        <v>25</v>
      </c>
      <c r="C25" s="10" t="s">
        <v>57</v>
      </c>
      <c r="D25" s="10" t="s">
        <v>115</v>
      </c>
      <c r="E25" s="10" t="s">
        <v>104</v>
      </c>
      <c r="F25" s="10" t="s">
        <v>160</v>
      </c>
      <c r="G25" s="10" t="s">
        <v>30</v>
      </c>
      <c r="H25" s="10" t="s">
        <v>161</v>
      </c>
      <c r="I25" s="11" t="s">
        <v>162</v>
      </c>
      <c r="J25" s="10" t="s">
        <v>53</v>
      </c>
      <c r="K25" s="10" t="s">
        <v>116</v>
      </c>
      <c r="L25" s="10" t="s">
        <v>59</v>
      </c>
      <c r="M25" s="10" t="s">
        <v>412</v>
      </c>
      <c r="N25" s="12" t="s">
        <v>163</v>
      </c>
      <c r="O25" s="10" t="s">
        <v>164</v>
      </c>
      <c r="P25" s="13">
        <v>275</v>
      </c>
      <c r="Q25" s="13">
        <v>5</v>
      </c>
      <c r="R25" s="13">
        <v>3</v>
      </c>
      <c r="S25" s="13">
        <v>0</v>
      </c>
      <c r="T25" s="10">
        <v>0</v>
      </c>
      <c r="U25" s="10" t="s">
        <v>36</v>
      </c>
      <c r="V25" s="10" t="s">
        <v>101</v>
      </c>
      <c r="W25" s="10"/>
      <c r="X25" s="10" t="s">
        <v>165</v>
      </c>
      <c r="Y25" s="4"/>
      <c r="Z25" s="4"/>
      <c r="AA25" s="4"/>
      <c r="AB25" s="4"/>
      <c r="AC25" s="4"/>
      <c r="AD25" s="4"/>
      <c r="AE25" s="4"/>
      <c r="AF25" s="4"/>
      <c r="AG25" s="4"/>
      <c r="AH25" s="4"/>
      <c r="AI25" s="4"/>
      <c r="AJ25" s="4"/>
      <c r="AK25" s="4"/>
      <c r="AL25" s="4"/>
      <c r="AM25" s="4"/>
      <c r="AN25" s="4"/>
      <c r="AO25" s="4"/>
      <c r="AP25" s="4"/>
      <c r="AQ25" s="4"/>
      <c r="AR25" s="4"/>
      <c r="AS25" s="4"/>
      <c r="AT25" s="4"/>
      <c r="AU25" s="4"/>
    </row>
    <row r="26" spans="1:47" s="14" customFormat="1" ht="28.5" customHeight="1">
      <c r="A26" s="10">
        <f t="shared" si="0"/>
        <v>20</v>
      </c>
      <c r="B26" s="10" t="s">
        <v>25</v>
      </c>
      <c r="C26" s="10" t="s">
        <v>57</v>
      </c>
      <c r="D26" s="10" t="s">
        <v>146</v>
      </c>
      <c r="E26" s="10" t="s">
        <v>104</v>
      </c>
      <c r="F26" s="10" t="s">
        <v>167</v>
      </c>
      <c r="G26" s="10" t="s">
        <v>30</v>
      </c>
      <c r="H26" s="10" t="s">
        <v>168</v>
      </c>
      <c r="I26" s="11" t="s">
        <v>169</v>
      </c>
      <c r="J26" s="10" t="s">
        <v>53</v>
      </c>
      <c r="K26" s="10" t="s">
        <v>59</v>
      </c>
      <c r="L26" s="10" t="s">
        <v>59</v>
      </c>
      <c r="M26" s="10" t="s">
        <v>412</v>
      </c>
      <c r="N26" s="12" t="s">
        <v>170</v>
      </c>
      <c r="O26" s="10" t="s">
        <v>164</v>
      </c>
      <c r="P26" s="13">
        <v>265</v>
      </c>
      <c r="Q26" s="13">
        <v>5</v>
      </c>
      <c r="R26" s="13">
        <v>3</v>
      </c>
      <c r="S26" s="13">
        <v>0</v>
      </c>
      <c r="T26" s="10">
        <v>0</v>
      </c>
      <c r="U26" s="10" t="s">
        <v>36</v>
      </c>
      <c r="V26" s="10" t="s">
        <v>101</v>
      </c>
      <c r="W26" s="10"/>
      <c r="X26" s="10" t="s">
        <v>171</v>
      </c>
      <c r="Y26" s="4"/>
      <c r="Z26" s="4"/>
      <c r="AA26" s="4"/>
      <c r="AB26" s="4"/>
      <c r="AC26" s="4"/>
      <c r="AD26" s="4"/>
      <c r="AE26" s="4"/>
      <c r="AF26" s="4"/>
      <c r="AG26" s="4"/>
      <c r="AH26" s="4"/>
      <c r="AI26" s="4"/>
      <c r="AJ26" s="4"/>
      <c r="AK26" s="4"/>
      <c r="AL26" s="4"/>
      <c r="AM26" s="4"/>
      <c r="AN26" s="4"/>
      <c r="AO26" s="4"/>
      <c r="AP26" s="4"/>
      <c r="AQ26" s="4"/>
      <c r="AR26" s="4"/>
      <c r="AS26" s="4"/>
      <c r="AT26" s="4"/>
      <c r="AU26" s="4"/>
    </row>
    <row r="27" spans="1:47" s="14" customFormat="1" ht="28.5" customHeight="1">
      <c r="A27" s="10">
        <f t="shared" si="0"/>
        <v>21</v>
      </c>
      <c r="B27" s="10" t="s">
        <v>25</v>
      </c>
      <c r="C27" s="10" t="s">
        <v>57</v>
      </c>
      <c r="D27" s="38" t="s">
        <v>432</v>
      </c>
      <c r="E27" s="10" t="s">
        <v>104</v>
      </c>
      <c r="F27" s="38" t="s">
        <v>434</v>
      </c>
      <c r="G27" s="38" t="s">
        <v>30</v>
      </c>
      <c r="H27" s="11">
        <v>44013</v>
      </c>
      <c r="I27" s="11">
        <v>44073</v>
      </c>
      <c r="J27" s="10" t="s">
        <v>53</v>
      </c>
      <c r="K27" s="10" t="s">
        <v>59</v>
      </c>
      <c r="L27" s="10" t="s">
        <v>59</v>
      </c>
      <c r="M27" s="10" t="s">
        <v>412</v>
      </c>
      <c r="N27" s="40" t="s">
        <v>438</v>
      </c>
      <c r="O27" s="10" t="s">
        <v>164</v>
      </c>
      <c r="P27" s="13">
        <v>120</v>
      </c>
      <c r="Q27" s="13">
        <v>2</v>
      </c>
      <c r="R27" s="13">
        <v>5</v>
      </c>
      <c r="S27" s="13">
        <v>0</v>
      </c>
      <c r="T27" s="10">
        <v>0</v>
      </c>
      <c r="U27" s="10" t="s">
        <v>36</v>
      </c>
      <c r="V27" s="38" t="s">
        <v>101</v>
      </c>
      <c r="W27" s="10"/>
      <c r="X27" s="38" t="s">
        <v>433</v>
      </c>
      <c r="Y27" s="4"/>
      <c r="Z27" s="4"/>
      <c r="AA27" s="4"/>
      <c r="AB27" s="4"/>
      <c r="AC27" s="4"/>
      <c r="AD27" s="4"/>
      <c r="AE27" s="4"/>
      <c r="AF27" s="4"/>
      <c r="AG27" s="4"/>
      <c r="AH27" s="4"/>
      <c r="AI27" s="4"/>
      <c r="AJ27" s="4"/>
      <c r="AK27" s="4"/>
      <c r="AL27" s="4"/>
      <c r="AM27" s="4"/>
      <c r="AN27" s="4"/>
      <c r="AO27" s="4"/>
      <c r="AP27" s="4"/>
      <c r="AQ27" s="4"/>
      <c r="AR27" s="4"/>
      <c r="AS27" s="4"/>
      <c r="AT27" s="4"/>
      <c r="AU27" s="4"/>
    </row>
    <row r="28" spans="1:47" s="14" customFormat="1" ht="45" customHeight="1">
      <c r="A28" s="10">
        <f t="shared" si="0"/>
        <v>22</v>
      </c>
      <c r="B28" s="10" t="s">
        <v>25</v>
      </c>
      <c r="C28" s="10" t="s">
        <v>57</v>
      </c>
      <c r="D28" s="10" t="s">
        <v>172</v>
      </c>
      <c r="E28" s="10" t="s">
        <v>173</v>
      </c>
      <c r="F28" s="10" t="s">
        <v>174</v>
      </c>
      <c r="G28" s="10" t="s">
        <v>30</v>
      </c>
      <c r="H28" s="11">
        <v>44075</v>
      </c>
      <c r="I28" s="11" t="s">
        <v>31</v>
      </c>
      <c r="J28" s="10" t="s">
        <v>53</v>
      </c>
      <c r="K28" s="10" t="s">
        <v>175</v>
      </c>
      <c r="L28" s="10" t="s">
        <v>59</v>
      </c>
      <c r="M28" s="10" t="s">
        <v>412</v>
      </c>
      <c r="N28" s="12" t="s">
        <v>176</v>
      </c>
      <c r="O28" s="34" t="s">
        <v>417</v>
      </c>
      <c r="P28" s="13">
        <v>60</v>
      </c>
      <c r="Q28" s="13">
        <v>3</v>
      </c>
      <c r="R28" s="13">
        <v>3</v>
      </c>
      <c r="S28" s="13">
        <v>0</v>
      </c>
      <c r="T28" s="10">
        <v>0</v>
      </c>
      <c r="U28" s="10" t="s">
        <v>177</v>
      </c>
      <c r="V28" s="10" t="s">
        <v>101</v>
      </c>
      <c r="W28" s="10"/>
      <c r="X28" s="10" t="s">
        <v>178</v>
      </c>
      <c r="Y28" s="4"/>
      <c r="Z28" s="4"/>
      <c r="AA28" s="4"/>
      <c r="AB28" s="4"/>
      <c r="AC28" s="4"/>
      <c r="AD28" s="4"/>
      <c r="AE28" s="4"/>
      <c r="AF28" s="4"/>
      <c r="AG28" s="4"/>
      <c r="AH28" s="4"/>
      <c r="AI28" s="4"/>
      <c r="AJ28" s="4"/>
      <c r="AK28" s="4"/>
      <c r="AL28" s="4"/>
      <c r="AM28" s="4"/>
      <c r="AN28" s="4"/>
      <c r="AO28" s="4"/>
      <c r="AP28" s="4"/>
      <c r="AQ28" s="4"/>
      <c r="AR28" s="4"/>
      <c r="AS28" s="4"/>
      <c r="AT28" s="4"/>
      <c r="AU28" s="4"/>
    </row>
    <row r="29" spans="1:47" s="14" customFormat="1" ht="28.5" customHeight="1">
      <c r="A29" s="10">
        <f t="shared" si="0"/>
        <v>23</v>
      </c>
      <c r="B29" s="10" t="s">
        <v>25</v>
      </c>
      <c r="C29" s="10" t="s">
        <v>50</v>
      </c>
      <c r="D29" s="10" t="s">
        <v>180</v>
      </c>
      <c r="E29" s="10" t="s">
        <v>73</v>
      </c>
      <c r="F29" s="10" t="s">
        <v>181</v>
      </c>
      <c r="G29" s="15" t="s">
        <v>37</v>
      </c>
      <c r="H29" s="10" t="s">
        <v>182</v>
      </c>
      <c r="I29" s="10" t="s">
        <v>75</v>
      </c>
      <c r="J29" s="10" t="s">
        <v>183</v>
      </c>
      <c r="K29" s="34" t="s">
        <v>50</v>
      </c>
      <c r="L29" s="34" t="s">
        <v>332</v>
      </c>
      <c r="M29" s="34" t="s">
        <v>418</v>
      </c>
      <c r="N29" s="12" t="s">
        <v>184</v>
      </c>
      <c r="O29" s="10" t="s">
        <v>185</v>
      </c>
      <c r="P29" s="13">
        <v>250</v>
      </c>
      <c r="Q29" s="13">
        <v>1</v>
      </c>
      <c r="R29" s="13">
        <v>0</v>
      </c>
      <c r="S29" s="13">
        <v>0</v>
      </c>
      <c r="T29" s="10">
        <v>0</v>
      </c>
      <c r="U29" s="10" t="s">
        <v>36</v>
      </c>
      <c r="V29" s="10" t="s">
        <v>101</v>
      </c>
      <c r="W29" s="10"/>
      <c r="X29" s="10" t="s">
        <v>186</v>
      </c>
      <c r="Y29" s="4"/>
      <c r="Z29" s="4"/>
      <c r="AA29" s="4"/>
      <c r="AB29" s="4"/>
      <c r="AC29" s="4"/>
      <c r="AD29" s="4"/>
      <c r="AE29" s="4"/>
      <c r="AF29" s="4"/>
      <c r="AG29" s="4"/>
      <c r="AH29" s="4"/>
      <c r="AI29" s="4"/>
      <c r="AJ29" s="4"/>
      <c r="AK29" s="4"/>
      <c r="AL29" s="4"/>
      <c r="AM29" s="4"/>
      <c r="AN29" s="4"/>
      <c r="AO29" s="4"/>
      <c r="AP29" s="4"/>
      <c r="AQ29" s="4"/>
      <c r="AR29" s="4"/>
      <c r="AS29" s="4"/>
      <c r="AT29" s="4"/>
      <c r="AU29" s="4"/>
    </row>
    <row r="30" spans="1:47" s="14" customFormat="1" ht="30.75" customHeight="1">
      <c r="A30" s="10">
        <f t="shared" si="0"/>
        <v>24</v>
      </c>
      <c r="B30" s="10" t="s">
        <v>25</v>
      </c>
      <c r="C30" s="10" t="s">
        <v>50</v>
      </c>
      <c r="D30" s="10" t="s">
        <v>187</v>
      </c>
      <c r="E30" s="10" t="s">
        <v>95</v>
      </c>
      <c r="F30" s="10" t="s">
        <v>188</v>
      </c>
      <c r="G30" s="10" t="s">
        <v>30</v>
      </c>
      <c r="H30" s="11">
        <v>43709</v>
      </c>
      <c r="I30" s="10" t="s">
        <v>189</v>
      </c>
      <c r="J30" s="10" t="s">
        <v>183</v>
      </c>
      <c r="K30" s="10" t="s">
        <v>50</v>
      </c>
      <c r="L30" s="34" t="s">
        <v>59</v>
      </c>
      <c r="M30" s="34" t="s">
        <v>366</v>
      </c>
      <c r="N30" s="36" t="s">
        <v>419</v>
      </c>
      <c r="O30" s="10" t="s">
        <v>185</v>
      </c>
      <c r="P30" s="13">
        <v>100</v>
      </c>
      <c r="Q30" s="13">
        <v>2</v>
      </c>
      <c r="R30" s="13">
        <v>15</v>
      </c>
      <c r="S30" s="13">
        <v>0</v>
      </c>
      <c r="T30" s="10">
        <v>0</v>
      </c>
      <c r="U30" s="10" t="s">
        <v>36</v>
      </c>
      <c r="V30" s="10" t="s">
        <v>101</v>
      </c>
      <c r="W30" s="10"/>
      <c r="X30" s="10" t="s">
        <v>190</v>
      </c>
      <c r="Y30" s="4"/>
      <c r="Z30" s="4"/>
      <c r="AA30" s="4"/>
      <c r="AB30" s="4"/>
      <c r="AC30" s="4"/>
      <c r="AD30" s="4"/>
      <c r="AE30" s="4"/>
      <c r="AF30" s="4"/>
      <c r="AG30" s="4"/>
      <c r="AH30" s="4"/>
      <c r="AI30" s="4"/>
      <c r="AJ30" s="4"/>
      <c r="AK30" s="4"/>
      <c r="AL30" s="4"/>
      <c r="AM30" s="4"/>
      <c r="AN30" s="4"/>
      <c r="AO30" s="4"/>
      <c r="AP30" s="4"/>
      <c r="AQ30" s="4"/>
      <c r="AR30" s="4"/>
      <c r="AS30" s="4"/>
      <c r="AT30" s="4"/>
      <c r="AU30" s="4"/>
    </row>
    <row r="31" spans="1:47" s="14" customFormat="1" ht="30.75" customHeight="1">
      <c r="A31" s="10">
        <f t="shared" si="0"/>
        <v>25</v>
      </c>
      <c r="B31" s="10" t="s">
        <v>25</v>
      </c>
      <c r="C31" s="10" t="s">
        <v>50</v>
      </c>
      <c r="D31" s="10" t="s">
        <v>187</v>
      </c>
      <c r="E31" s="10" t="s">
        <v>86</v>
      </c>
      <c r="F31" s="10" t="s">
        <v>191</v>
      </c>
      <c r="G31" s="10" t="s">
        <v>30</v>
      </c>
      <c r="H31" s="11">
        <v>44075</v>
      </c>
      <c r="I31" s="10" t="s">
        <v>189</v>
      </c>
      <c r="J31" s="10" t="s">
        <v>183</v>
      </c>
      <c r="K31" s="10" t="s">
        <v>50</v>
      </c>
      <c r="L31" s="34" t="s">
        <v>59</v>
      </c>
      <c r="M31" s="34" t="s">
        <v>409</v>
      </c>
      <c r="N31" s="12" t="s">
        <v>192</v>
      </c>
      <c r="O31" s="10" t="s">
        <v>193</v>
      </c>
      <c r="P31" s="13">
        <v>200</v>
      </c>
      <c r="Q31" s="13">
        <v>1</v>
      </c>
      <c r="R31" s="13">
        <v>15</v>
      </c>
      <c r="S31" s="13">
        <v>0</v>
      </c>
      <c r="T31" s="10">
        <v>0</v>
      </c>
      <c r="U31" s="10" t="s">
        <v>194</v>
      </c>
      <c r="V31" s="10" t="s">
        <v>101</v>
      </c>
      <c r="W31" s="10"/>
      <c r="X31" s="10" t="s">
        <v>195</v>
      </c>
      <c r="Y31" s="4"/>
      <c r="Z31" s="4"/>
      <c r="AA31" s="4"/>
      <c r="AB31" s="4"/>
      <c r="AC31" s="4"/>
      <c r="AD31" s="4"/>
      <c r="AE31" s="4"/>
      <c r="AF31" s="4"/>
      <c r="AG31" s="4"/>
      <c r="AH31" s="4"/>
      <c r="AI31" s="4"/>
      <c r="AJ31" s="4"/>
      <c r="AK31" s="4"/>
      <c r="AL31" s="4"/>
      <c r="AM31" s="4"/>
      <c r="AN31" s="4"/>
      <c r="AO31" s="4"/>
      <c r="AP31" s="4"/>
      <c r="AQ31" s="4"/>
      <c r="AR31" s="4"/>
      <c r="AS31" s="4"/>
      <c r="AT31" s="4"/>
      <c r="AU31" s="4"/>
    </row>
    <row r="32" spans="1:47" s="14" customFormat="1" ht="30.75" customHeight="1">
      <c r="A32" s="10">
        <f t="shared" si="0"/>
        <v>26</v>
      </c>
      <c r="B32" s="10" t="s">
        <v>25</v>
      </c>
      <c r="C32" s="10" t="s">
        <v>50</v>
      </c>
      <c r="D32" s="10" t="s">
        <v>196</v>
      </c>
      <c r="E32" s="10" t="s">
        <v>86</v>
      </c>
      <c r="F32" s="10" t="s">
        <v>197</v>
      </c>
      <c r="G32" s="10" t="s">
        <v>30</v>
      </c>
      <c r="H32" s="11">
        <v>43891</v>
      </c>
      <c r="I32" s="10" t="s">
        <v>189</v>
      </c>
      <c r="J32" s="10" t="s">
        <v>183</v>
      </c>
      <c r="K32" s="10" t="s">
        <v>50</v>
      </c>
      <c r="L32" s="34" t="s">
        <v>332</v>
      </c>
      <c r="M32" s="34" t="s">
        <v>418</v>
      </c>
      <c r="N32" s="12" t="s">
        <v>198</v>
      </c>
      <c r="O32" s="10" t="s">
        <v>185</v>
      </c>
      <c r="P32" s="13">
        <v>50</v>
      </c>
      <c r="Q32" s="13">
        <v>5</v>
      </c>
      <c r="R32" s="13">
        <v>3</v>
      </c>
      <c r="S32" s="13">
        <v>0</v>
      </c>
      <c r="T32" s="10">
        <v>0</v>
      </c>
      <c r="U32" s="10" t="s">
        <v>36</v>
      </c>
      <c r="V32" s="10" t="s">
        <v>101</v>
      </c>
      <c r="W32" s="10"/>
      <c r="X32" s="10" t="s">
        <v>199</v>
      </c>
      <c r="Y32" s="4"/>
      <c r="Z32" s="4"/>
      <c r="AA32" s="4"/>
      <c r="AB32" s="4"/>
      <c r="AC32" s="4"/>
      <c r="AD32" s="4"/>
      <c r="AE32" s="4"/>
      <c r="AF32" s="4"/>
      <c r="AG32" s="4"/>
      <c r="AH32" s="4"/>
      <c r="AI32" s="4"/>
      <c r="AJ32" s="4"/>
      <c r="AK32" s="4"/>
      <c r="AL32" s="4"/>
      <c r="AM32" s="4"/>
      <c r="AN32" s="4"/>
      <c r="AO32" s="4"/>
      <c r="AP32" s="4"/>
      <c r="AQ32" s="4"/>
      <c r="AR32" s="4"/>
      <c r="AS32" s="4"/>
      <c r="AT32" s="4"/>
      <c r="AU32" s="4"/>
    </row>
    <row r="33" spans="1:47" s="14" customFormat="1" ht="30.75" customHeight="1">
      <c r="A33" s="10">
        <f t="shared" si="0"/>
        <v>27</v>
      </c>
      <c r="B33" s="10" t="s">
        <v>25</v>
      </c>
      <c r="C33" s="10" t="s">
        <v>50</v>
      </c>
      <c r="D33" s="10" t="s">
        <v>196</v>
      </c>
      <c r="E33" s="10" t="s">
        <v>86</v>
      </c>
      <c r="F33" s="10" t="s">
        <v>200</v>
      </c>
      <c r="G33" s="10" t="s">
        <v>30</v>
      </c>
      <c r="H33" s="11">
        <v>43983</v>
      </c>
      <c r="I33" s="10" t="s">
        <v>189</v>
      </c>
      <c r="J33" s="10" t="s">
        <v>183</v>
      </c>
      <c r="K33" s="10" t="s">
        <v>50</v>
      </c>
      <c r="L33" s="34" t="s">
        <v>59</v>
      </c>
      <c r="M33" s="34" t="s">
        <v>412</v>
      </c>
      <c r="N33" s="12" t="s">
        <v>201</v>
      </c>
      <c r="O33" s="10" t="s">
        <v>202</v>
      </c>
      <c r="P33" s="13">
        <v>40</v>
      </c>
      <c r="Q33" s="13">
        <v>2</v>
      </c>
      <c r="R33" s="13">
        <v>1</v>
      </c>
      <c r="S33" s="13">
        <v>0</v>
      </c>
      <c r="T33" s="10">
        <v>0</v>
      </c>
      <c r="U33" s="10" t="s">
        <v>36</v>
      </c>
      <c r="V33" s="10" t="s">
        <v>101</v>
      </c>
      <c r="W33" s="10"/>
      <c r="X33" s="10" t="s">
        <v>203</v>
      </c>
      <c r="Y33" s="4"/>
      <c r="Z33" s="4"/>
      <c r="AA33" s="4"/>
      <c r="AB33" s="4"/>
      <c r="AC33" s="4"/>
      <c r="AD33" s="4"/>
      <c r="AE33" s="4"/>
      <c r="AF33" s="4"/>
      <c r="AG33" s="4"/>
      <c r="AH33" s="4"/>
      <c r="AI33" s="4"/>
      <c r="AJ33" s="4"/>
      <c r="AK33" s="4"/>
      <c r="AL33" s="4"/>
      <c r="AM33" s="4"/>
      <c r="AN33" s="4"/>
      <c r="AO33" s="4"/>
      <c r="AP33" s="4"/>
      <c r="AQ33" s="4"/>
      <c r="AR33" s="4"/>
      <c r="AS33" s="4"/>
      <c r="AT33" s="4"/>
      <c r="AU33" s="4"/>
    </row>
    <row r="34" spans="1:47" s="14" customFormat="1" ht="30.75" customHeight="1">
      <c r="A34" s="10">
        <f t="shared" si="0"/>
        <v>28</v>
      </c>
      <c r="B34" s="10" t="s">
        <v>25</v>
      </c>
      <c r="C34" s="10" t="s">
        <v>50</v>
      </c>
      <c r="D34" s="10" t="s">
        <v>204</v>
      </c>
      <c r="E34" s="10" t="s">
        <v>86</v>
      </c>
      <c r="F34" s="10" t="s">
        <v>205</v>
      </c>
      <c r="G34" s="15" t="s">
        <v>37</v>
      </c>
      <c r="H34" s="11">
        <v>43929</v>
      </c>
      <c r="I34" s="11">
        <v>44173</v>
      </c>
      <c r="J34" s="10" t="s">
        <v>183</v>
      </c>
      <c r="K34" s="10" t="s">
        <v>50</v>
      </c>
      <c r="L34" s="34" t="s">
        <v>59</v>
      </c>
      <c r="M34" s="34" t="s">
        <v>409</v>
      </c>
      <c r="N34" s="36" t="s">
        <v>420</v>
      </c>
      <c r="O34" s="10" t="s">
        <v>206</v>
      </c>
      <c r="P34" s="13">
        <v>38</v>
      </c>
      <c r="Q34" s="13">
        <v>1</v>
      </c>
      <c r="R34" s="13">
        <v>1</v>
      </c>
      <c r="S34" s="13">
        <v>0</v>
      </c>
      <c r="T34" s="10">
        <v>0</v>
      </c>
      <c r="U34" s="10" t="s">
        <v>25</v>
      </c>
      <c r="V34" s="10" t="s">
        <v>101</v>
      </c>
      <c r="W34" s="10"/>
      <c r="X34" s="10" t="s">
        <v>207</v>
      </c>
      <c r="Y34" s="4"/>
      <c r="Z34" s="4"/>
      <c r="AA34" s="4"/>
      <c r="AB34" s="4"/>
      <c r="AC34" s="4"/>
      <c r="AD34" s="4"/>
      <c r="AE34" s="4"/>
      <c r="AF34" s="4"/>
      <c r="AG34" s="4"/>
      <c r="AH34" s="4"/>
      <c r="AI34" s="4"/>
      <c r="AJ34" s="4"/>
      <c r="AK34" s="4"/>
      <c r="AL34" s="4"/>
      <c r="AM34" s="4"/>
      <c r="AN34" s="4"/>
      <c r="AO34" s="4"/>
      <c r="AP34" s="4"/>
      <c r="AQ34" s="4"/>
      <c r="AR34" s="4"/>
      <c r="AS34" s="4"/>
      <c r="AT34" s="4"/>
      <c r="AU34" s="4"/>
    </row>
    <row r="35" spans="1:47" s="14" customFormat="1" ht="30" customHeight="1">
      <c r="A35" s="10">
        <f t="shared" si="0"/>
        <v>29</v>
      </c>
      <c r="B35" s="10" t="s">
        <v>25</v>
      </c>
      <c r="C35" s="10" t="s">
        <v>50</v>
      </c>
      <c r="D35" s="10" t="s">
        <v>208</v>
      </c>
      <c r="E35" s="10" t="s">
        <v>86</v>
      </c>
      <c r="F35" s="51" t="s">
        <v>209</v>
      </c>
      <c r="G35" s="15" t="s">
        <v>37</v>
      </c>
      <c r="H35" s="11">
        <v>43891</v>
      </c>
      <c r="I35" s="10" t="s">
        <v>189</v>
      </c>
      <c r="J35" s="10" t="s">
        <v>183</v>
      </c>
      <c r="K35" s="10" t="s">
        <v>50</v>
      </c>
      <c r="L35" s="34" t="s">
        <v>59</v>
      </c>
      <c r="M35" s="34" t="s">
        <v>409</v>
      </c>
      <c r="N35" s="36" t="s">
        <v>421</v>
      </c>
      <c r="O35" s="10" t="s">
        <v>210</v>
      </c>
      <c r="P35" s="13">
        <v>80</v>
      </c>
      <c r="Q35" s="13">
        <v>2</v>
      </c>
      <c r="R35" s="13">
        <v>5</v>
      </c>
      <c r="S35" s="13">
        <v>0</v>
      </c>
      <c r="T35" s="10">
        <v>0</v>
      </c>
      <c r="U35" s="10" t="s">
        <v>211</v>
      </c>
      <c r="V35" s="10" t="s">
        <v>101</v>
      </c>
      <c r="W35" s="10"/>
      <c r="X35" s="10" t="s">
        <v>212</v>
      </c>
      <c r="Y35" s="4"/>
      <c r="Z35" s="4"/>
      <c r="AA35" s="4"/>
      <c r="AB35" s="4"/>
      <c r="AC35" s="4"/>
      <c r="AD35" s="4"/>
      <c r="AE35" s="4"/>
      <c r="AF35" s="4"/>
      <c r="AG35" s="4"/>
      <c r="AH35" s="4"/>
      <c r="AI35" s="4"/>
      <c r="AJ35" s="4"/>
      <c r="AK35" s="4"/>
      <c r="AL35" s="4"/>
      <c r="AM35" s="4"/>
      <c r="AN35" s="4"/>
      <c r="AO35" s="4"/>
      <c r="AP35" s="4"/>
      <c r="AQ35" s="4"/>
      <c r="AR35" s="4"/>
      <c r="AS35" s="4"/>
      <c r="AT35" s="4"/>
      <c r="AU35" s="4"/>
    </row>
    <row r="36" spans="1:47" s="14" customFormat="1" ht="32.25" customHeight="1">
      <c r="A36" s="10">
        <f t="shared" si="0"/>
        <v>30</v>
      </c>
      <c r="B36" s="10" t="s">
        <v>25</v>
      </c>
      <c r="C36" s="10" t="s">
        <v>50</v>
      </c>
      <c r="D36" s="10" t="s">
        <v>213</v>
      </c>
      <c r="E36" s="10" t="s">
        <v>86</v>
      </c>
      <c r="F36" s="10" t="s">
        <v>214</v>
      </c>
      <c r="G36" s="10" t="s">
        <v>30</v>
      </c>
      <c r="H36" s="11">
        <v>44049</v>
      </c>
      <c r="I36" s="10" t="s">
        <v>31</v>
      </c>
      <c r="J36" s="10" t="s">
        <v>183</v>
      </c>
      <c r="K36" s="10" t="s">
        <v>50</v>
      </c>
      <c r="L36" s="34" t="s">
        <v>332</v>
      </c>
      <c r="M36" s="34" t="s">
        <v>409</v>
      </c>
      <c r="N36" s="12" t="s">
        <v>215</v>
      </c>
      <c r="O36" s="10" t="s">
        <v>109</v>
      </c>
      <c r="P36" s="13">
        <v>30</v>
      </c>
      <c r="Q36" s="13">
        <v>2</v>
      </c>
      <c r="R36" s="13">
        <v>2</v>
      </c>
      <c r="S36" s="13">
        <v>0</v>
      </c>
      <c r="T36" s="10">
        <v>0</v>
      </c>
      <c r="U36" s="10" t="s">
        <v>216</v>
      </c>
      <c r="V36" s="10" t="s">
        <v>101</v>
      </c>
      <c r="W36" s="10"/>
      <c r="X36" s="10" t="s">
        <v>217</v>
      </c>
      <c r="Y36" s="4"/>
      <c r="Z36" s="4"/>
      <c r="AA36" s="4"/>
      <c r="AB36" s="4"/>
      <c r="AC36" s="4"/>
      <c r="AD36" s="4"/>
      <c r="AE36" s="4"/>
      <c r="AF36" s="4"/>
      <c r="AG36" s="4"/>
      <c r="AH36" s="4"/>
      <c r="AI36" s="4"/>
      <c r="AJ36" s="4"/>
      <c r="AK36" s="4"/>
      <c r="AL36" s="4"/>
      <c r="AM36" s="4"/>
      <c r="AN36" s="4"/>
      <c r="AO36" s="4"/>
      <c r="AP36" s="4"/>
      <c r="AQ36" s="4"/>
      <c r="AR36" s="4"/>
      <c r="AS36" s="4"/>
      <c r="AT36" s="4"/>
      <c r="AU36" s="4"/>
    </row>
    <row r="37" spans="1:47" s="14" customFormat="1" ht="32.25" customHeight="1">
      <c r="A37" s="10">
        <f t="shared" si="0"/>
        <v>31</v>
      </c>
      <c r="B37" s="10" t="s">
        <v>25</v>
      </c>
      <c r="C37" s="10" t="s">
        <v>50</v>
      </c>
      <c r="D37" s="10" t="s">
        <v>213</v>
      </c>
      <c r="E37" s="10" t="s">
        <v>86</v>
      </c>
      <c r="F37" s="10" t="s">
        <v>218</v>
      </c>
      <c r="G37" s="10" t="s">
        <v>30</v>
      </c>
      <c r="H37" s="11">
        <v>43891</v>
      </c>
      <c r="I37" s="10" t="s">
        <v>219</v>
      </c>
      <c r="J37" s="10" t="s">
        <v>183</v>
      </c>
      <c r="K37" s="10" t="s">
        <v>50</v>
      </c>
      <c r="L37" s="34" t="s">
        <v>59</v>
      </c>
      <c r="M37" s="34" t="s">
        <v>409</v>
      </c>
      <c r="N37" s="12" t="s">
        <v>215</v>
      </c>
      <c r="O37" s="10" t="s">
        <v>109</v>
      </c>
      <c r="P37" s="13">
        <v>30</v>
      </c>
      <c r="Q37" s="13">
        <v>2</v>
      </c>
      <c r="R37" s="13">
        <v>2</v>
      </c>
      <c r="S37" s="13">
        <v>0</v>
      </c>
      <c r="T37" s="10">
        <v>0</v>
      </c>
      <c r="U37" s="10" t="s">
        <v>216</v>
      </c>
      <c r="V37" s="10" t="s">
        <v>101</v>
      </c>
      <c r="W37" s="10"/>
      <c r="X37" s="10" t="s">
        <v>220</v>
      </c>
      <c r="Y37" s="4"/>
      <c r="Z37" s="4"/>
      <c r="AA37" s="4"/>
      <c r="AB37" s="4"/>
      <c r="AC37" s="4"/>
      <c r="AD37" s="4"/>
      <c r="AE37" s="4"/>
      <c r="AF37" s="4"/>
      <c r="AG37" s="4"/>
      <c r="AH37" s="4"/>
      <c r="AI37" s="4"/>
      <c r="AJ37" s="4"/>
      <c r="AK37" s="4"/>
      <c r="AL37" s="4"/>
      <c r="AM37" s="4"/>
      <c r="AN37" s="4"/>
      <c r="AO37" s="4"/>
      <c r="AP37" s="4"/>
      <c r="AQ37" s="4"/>
      <c r="AR37" s="4"/>
      <c r="AS37" s="4"/>
      <c r="AT37" s="4"/>
      <c r="AU37" s="4"/>
    </row>
    <row r="38" spans="1:47" s="14" customFormat="1" ht="32.25" customHeight="1">
      <c r="A38" s="10">
        <f t="shared" si="0"/>
        <v>32</v>
      </c>
      <c r="B38" s="10" t="s">
        <v>25</v>
      </c>
      <c r="C38" s="10" t="s">
        <v>50</v>
      </c>
      <c r="D38" s="10" t="s">
        <v>221</v>
      </c>
      <c r="E38" s="10" t="s">
        <v>86</v>
      </c>
      <c r="F38" s="10" t="s">
        <v>222</v>
      </c>
      <c r="G38" s="10" t="s">
        <v>30</v>
      </c>
      <c r="H38" s="11">
        <v>43556</v>
      </c>
      <c r="I38" s="10" t="s">
        <v>97</v>
      </c>
      <c r="J38" s="10" t="s">
        <v>183</v>
      </c>
      <c r="K38" s="10" t="s">
        <v>50</v>
      </c>
      <c r="L38" s="34" t="s">
        <v>59</v>
      </c>
      <c r="M38" s="34" t="s">
        <v>409</v>
      </c>
      <c r="N38" s="12" t="s">
        <v>223</v>
      </c>
      <c r="O38" s="10" t="s">
        <v>206</v>
      </c>
      <c r="P38" s="13">
        <v>25</v>
      </c>
      <c r="Q38" s="13">
        <v>1</v>
      </c>
      <c r="R38" s="13">
        <v>0</v>
      </c>
      <c r="S38" s="13">
        <v>0</v>
      </c>
      <c r="T38" s="10">
        <v>0</v>
      </c>
      <c r="U38" s="10" t="s">
        <v>25</v>
      </c>
      <c r="V38" s="10" t="s">
        <v>101</v>
      </c>
      <c r="W38" s="10"/>
      <c r="X38" s="10" t="s">
        <v>224</v>
      </c>
      <c r="Y38" s="4"/>
      <c r="Z38" s="4"/>
      <c r="AA38" s="4"/>
      <c r="AB38" s="4"/>
      <c r="AC38" s="4"/>
      <c r="AD38" s="4"/>
      <c r="AE38" s="4"/>
      <c r="AF38" s="4"/>
      <c r="AG38" s="4"/>
      <c r="AH38" s="4"/>
      <c r="AI38" s="4"/>
      <c r="AJ38" s="4"/>
      <c r="AK38" s="4"/>
      <c r="AL38" s="4"/>
      <c r="AM38" s="4"/>
      <c r="AN38" s="4"/>
      <c r="AO38" s="4"/>
      <c r="AP38" s="4"/>
      <c r="AQ38" s="4"/>
      <c r="AR38" s="4"/>
      <c r="AS38" s="4"/>
      <c r="AT38" s="4"/>
      <c r="AU38" s="4"/>
    </row>
    <row r="39" spans="1:47" s="14" customFormat="1" ht="30" customHeight="1">
      <c r="A39" s="10">
        <f t="shared" si="0"/>
        <v>33</v>
      </c>
      <c r="B39" s="10" t="s">
        <v>25</v>
      </c>
      <c r="C39" s="10" t="s">
        <v>50</v>
      </c>
      <c r="D39" s="10" t="s">
        <v>226</v>
      </c>
      <c r="E39" s="10" t="s">
        <v>86</v>
      </c>
      <c r="F39" s="10" t="s">
        <v>227</v>
      </c>
      <c r="G39" s="10" t="s">
        <v>30</v>
      </c>
      <c r="H39" s="11">
        <v>43191</v>
      </c>
      <c r="I39" s="10" t="s">
        <v>228</v>
      </c>
      <c r="J39" s="10" t="s">
        <v>225</v>
      </c>
      <c r="K39" s="10" t="s">
        <v>50</v>
      </c>
      <c r="L39" s="34" t="s">
        <v>332</v>
      </c>
      <c r="M39" s="34" t="s">
        <v>409</v>
      </c>
      <c r="N39" s="36" t="s">
        <v>422</v>
      </c>
      <c r="O39" s="10" t="s">
        <v>229</v>
      </c>
      <c r="P39" s="13"/>
      <c r="Q39" s="13">
        <v>1</v>
      </c>
      <c r="R39" s="13">
        <v>1</v>
      </c>
      <c r="S39" s="13">
        <v>0</v>
      </c>
      <c r="T39" s="10">
        <v>0</v>
      </c>
      <c r="U39" s="10" t="s">
        <v>230</v>
      </c>
      <c r="V39" s="10" t="s">
        <v>101</v>
      </c>
      <c r="W39" s="10"/>
      <c r="X39" s="10"/>
      <c r="Y39" s="4"/>
      <c r="Z39" s="4"/>
      <c r="AA39" s="4"/>
      <c r="AB39" s="4"/>
      <c r="AC39" s="4"/>
      <c r="AD39" s="4"/>
      <c r="AE39" s="4"/>
      <c r="AF39" s="4"/>
      <c r="AG39" s="4"/>
      <c r="AH39" s="4"/>
      <c r="AI39" s="4"/>
      <c r="AJ39" s="4"/>
      <c r="AK39" s="4"/>
      <c r="AL39" s="4"/>
      <c r="AM39" s="4"/>
      <c r="AN39" s="4"/>
      <c r="AO39" s="4"/>
      <c r="AP39" s="4"/>
      <c r="AQ39" s="4"/>
      <c r="AR39" s="4"/>
      <c r="AS39" s="4"/>
      <c r="AT39" s="4"/>
      <c r="AU39" s="4"/>
    </row>
    <row r="40" spans="1:47" s="14" customFormat="1" ht="27.75" customHeight="1">
      <c r="A40" s="10">
        <f t="shared" si="0"/>
        <v>34</v>
      </c>
      <c r="B40" s="10" t="s">
        <v>25</v>
      </c>
      <c r="C40" s="10" t="s">
        <v>50</v>
      </c>
      <c r="D40" s="10" t="s">
        <v>196</v>
      </c>
      <c r="E40" s="10" t="s">
        <v>173</v>
      </c>
      <c r="F40" s="10" t="s">
        <v>231</v>
      </c>
      <c r="G40" s="10" t="s">
        <v>30</v>
      </c>
      <c r="H40" s="11">
        <v>44095</v>
      </c>
      <c r="I40" s="11">
        <v>44172</v>
      </c>
      <c r="J40" s="10" t="s">
        <v>225</v>
      </c>
      <c r="K40" s="10" t="s">
        <v>50</v>
      </c>
      <c r="L40" s="34" t="s">
        <v>332</v>
      </c>
      <c r="M40" s="34" t="s">
        <v>418</v>
      </c>
      <c r="N40" s="12" t="s">
        <v>232</v>
      </c>
      <c r="O40" s="10" t="s">
        <v>233</v>
      </c>
      <c r="P40" s="13">
        <v>22</v>
      </c>
      <c r="Q40" s="13">
        <v>2</v>
      </c>
      <c r="R40" s="13">
        <v>5</v>
      </c>
      <c r="S40" s="13">
        <v>0</v>
      </c>
      <c r="T40" s="10">
        <v>0</v>
      </c>
      <c r="U40" s="10" t="s">
        <v>179</v>
      </c>
      <c r="V40" s="10" t="s">
        <v>101</v>
      </c>
      <c r="W40" s="10"/>
      <c r="X40" s="10" t="s">
        <v>234</v>
      </c>
      <c r="Y40" s="4"/>
      <c r="Z40" s="4"/>
      <c r="AA40" s="4"/>
      <c r="AB40" s="4"/>
      <c r="AC40" s="4"/>
      <c r="AD40" s="4"/>
      <c r="AE40" s="4"/>
      <c r="AF40" s="4"/>
      <c r="AG40" s="4"/>
      <c r="AH40" s="4"/>
      <c r="AI40" s="4"/>
      <c r="AJ40" s="4"/>
      <c r="AK40" s="4"/>
      <c r="AL40" s="4"/>
      <c r="AM40" s="4"/>
      <c r="AN40" s="4"/>
      <c r="AO40" s="4"/>
      <c r="AP40" s="4"/>
      <c r="AQ40" s="4"/>
      <c r="AR40" s="4"/>
      <c r="AS40" s="4"/>
      <c r="AT40" s="4"/>
      <c r="AU40" s="4"/>
    </row>
    <row r="41" spans="1:47" s="14" customFormat="1" ht="26.25" customHeight="1">
      <c r="A41" s="10">
        <f t="shared" si="0"/>
        <v>35</v>
      </c>
      <c r="B41" s="10" t="s">
        <v>25</v>
      </c>
      <c r="C41" s="10" t="s">
        <v>50</v>
      </c>
      <c r="D41" s="10" t="s">
        <v>196</v>
      </c>
      <c r="E41" s="10" t="s">
        <v>173</v>
      </c>
      <c r="F41" s="10" t="s">
        <v>235</v>
      </c>
      <c r="G41" s="10" t="s">
        <v>30</v>
      </c>
      <c r="H41" s="11">
        <v>43960</v>
      </c>
      <c r="I41" s="11">
        <v>43988</v>
      </c>
      <c r="J41" s="10" t="s">
        <v>225</v>
      </c>
      <c r="K41" s="10" t="s">
        <v>50</v>
      </c>
      <c r="L41" s="34" t="s">
        <v>332</v>
      </c>
      <c r="M41" s="34" t="s">
        <v>418</v>
      </c>
      <c r="N41" s="12" t="s">
        <v>236</v>
      </c>
      <c r="O41" s="10" t="s">
        <v>233</v>
      </c>
      <c r="P41" s="13">
        <v>30</v>
      </c>
      <c r="Q41" s="13">
        <v>2</v>
      </c>
      <c r="R41" s="13">
        <v>1</v>
      </c>
      <c r="S41" s="13">
        <v>0</v>
      </c>
      <c r="T41" s="10">
        <v>0</v>
      </c>
      <c r="U41" s="10" t="s">
        <v>179</v>
      </c>
      <c r="V41" s="10" t="s">
        <v>101</v>
      </c>
      <c r="W41" s="10"/>
      <c r="X41" s="10" t="s">
        <v>237</v>
      </c>
      <c r="Y41" s="4"/>
      <c r="Z41" s="4"/>
      <c r="AA41" s="4"/>
      <c r="AB41" s="4"/>
      <c r="AC41" s="4"/>
      <c r="AD41" s="4"/>
      <c r="AE41" s="4"/>
      <c r="AF41" s="4"/>
      <c r="AG41" s="4"/>
      <c r="AH41" s="4"/>
      <c r="AI41" s="4"/>
      <c r="AJ41" s="4"/>
      <c r="AK41" s="4"/>
      <c r="AL41" s="4"/>
      <c r="AM41" s="4"/>
      <c r="AN41" s="4"/>
      <c r="AO41" s="4"/>
      <c r="AP41" s="4"/>
      <c r="AQ41" s="4"/>
      <c r="AR41" s="4"/>
      <c r="AS41" s="4"/>
      <c r="AT41" s="4"/>
      <c r="AU41" s="4"/>
    </row>
    <row r="42" spans="1:47" s="14" customFormat="1" ht="27" customHeight="1">
      <c r="A42" s="10">
        <f t="shared" si="0"/>
        <v>36</v>
      </c>
      <c r="B42" s="10" t="s">
        <v>25</v>
      </c>
      <c r="C42" s="10" t="s">
        <v>238</v>
      </c>
      <c r="D42" s="18" t="s">
        <v>239</v>
      </c>
      <c r="E42" s="10" t="s">
        <v>86</v>
      </c>
      <c r="F42" s="10" t="s">
        <v>240</v>
      </c>
      <c r="G42" s="34" t="s">
        <v>30</v>
      </c>
      <c r="H42" s="11">
        <v>43709</v>
      </c>
      <c r="I42" s="10" t="s">
        <v>43</v>
      </c>
      <c r="J42" s="10" t="s">
        <v>53</v>
      </c>
      <c r="K42" s="10" t="s">
        <v>238</v>
      </c>
      <c r="L42" s="34" t="s">
        <v>59</v>
      </c>
      <c r="M42" s="34" t="s">
        <v>412</v>
      </c>
      <c r="N42" s="12" t="s">
        <v>241</v>
      </c>
      <c r="O42" s="10" t="s">
        <v>242</v>
      </c>
      <c r="P42" s="13">
        <v>100</v>
      </c>
      <c r="Q42" s="13">
        <v>1</v>
      </c>
      <c r="R42" s="13">
        <v>1</v>
      </c>
      <c r="S42" s="13">
        <v>0</v>
      </c>
      <c r="T42" s="10">
        <v>0</v>
      </c>
      <c r="U42" s="10" t="s">
        <v>144</v>
      </c>
      <c r="V42" s="10" t="s">
        <v>37</v>
      </c>
      <c r="W42" s="10" t="s">
        <v>243</v>
      </c>
      <c r="X42" s="10" t="s">
        <v>244</v>
      </c>
      <c r="Y42" s="4"/>
      <c r="Z42" s="4"/>
      <c r="AA42" s="4"/>
      <c r="AB42" s="4"/>
      <c r="AC42" s="4"/>
      <c r="AD42" s="4"/>
      <c r="AE42" s="4"/>
      <c r="AF42" s="4"/>
      <c r="AG42" s="4"/>
      <c r="AH42" s="4"/>
      <c r="AI42" s="4"/>
      <c r="AJ42" s="4"/>
      <c r="AK42" s="4"/>
      <c r="AL42" s="4"/>
      <c r="AM42" s="4"/>
      <c r="AN42" s="4"/>
      <c r="AO42" s="4"/>
      <c r="AP42" s="4"/>
      <c r="AQ42" s="4"/>
      <c r="AR42" s="4"/>
      <c r="AS42" s="4"/>
      <c r="AT42" s="4"/>
      <c r="AU42" s="4"/>
    </row>
    <row r="43" spans="1:47" s="14" customFormat="1" ht="27" customHeight="1">
      <c r="A43" s="10">
        <f t="shared" si="0"/>
        <v>37</v>
      </c>
      <c r="B43" s="10" t="s">
        <v>25</v>
      </c>
      <c r="C43" s="10" t="s">
        <v>238</v>
      </c>
      <c r="D43" s="10" t="s">
        <v>245</v>
      </c>
      <c r="E43" s="10" t="s">
        <v>73</v>
      </c>
      <c r="F43" s="10" t="s">
        <v>246</v>
      </c>
      <c r="G43" s="10" t="s">
        <v>30</v>
      </c>
      <c r="H43" s="11">
        <v>43191</v>
      </c>
      <c r="I43" s="11">
        <v>43891</v>
      </c>
      <c r="J43" s="10" t="s">
        <v>53</v>
      </c>
      <c r="K43" s="10" t="s">
        <v>238</v>
      </c>
      <c r="L43" s="34" t="s">
        <v>59</v>
      </c>
      <c r="M43" s="34" t="s">
        <v>412</v>
      </c>
      <c r="N43" s="12" t="s">
        <v>247</v>
      </c>
      <c r="O43" s="10" t="s">
        <v>248</v>
      </c>
      <c r="P43" s="13"/>
      <c r="Q43" s="13">
        <v>1</v>
      </c>
      <c r="R43" s="13">
        <v>1</v>
      </c>
      <c r="S43" s="13">
        <v>0</v>
      </c>
      <c r="T43" s="10">
        <v>0</v>
      </c>
      <c r="U43" s="10" t="s">
        <v>249</v>
      </c>
      <c r="V43" s="10" t="s">
        <v>101</v>
      </c>
      <c r="W43" s="10"/>
      <c r="X43" s="10"/>
      <c r="Y43" s="4"/>
      <c r="Z43" s="4"/>
      <c r="AA43" s="4"/>
      <c r="AB43" s="4"/>
      <c r="AC43" s="4"/>
      <c r="AD43" s="4"/>
      <c r="AE43" s="4"/>
      <c r="AF43" s="4"/>
      <c r="AG43" s="4"/>
      <c r="AH43" s="4"/>
      <c r="AI43" s="4"/>
      <c r="AJ43" s="4"/>
      <c r="AK43" s="4"/>
      <c r="AL43" s="4"/>
      <c r="AM43" s="4"/>
      <c r="AN43" s="4"/>
      <c r="AO43" s="4"/>
      <c r="AP43" s="4"/>
      <c r="AQ43" s="4"/>
      <c r="AR43" s="4"/>
      <c r="AS43" s="4"/>
      <c r="AT43" s="4"/>
      <c r="AU43" s="4"/>
    </row>
    <row r="44" spans="1:47" s="14" customFormat="1" ht="28.5" customHeight="1">
      <c r="A44" s="10">
        <f t="shared" si="0"/>
        <v>38</v>
      </c>
      <c r="B44" s="10" t="s">
        <v>25</v>
      </c>
      <c r="C44" s="10" t="s">
        <v>238</v>
      </c>
      <c r="D44" s="10" t="s">
        <v>250</v>
      </c>
      <c r="E44" s="10" t="s">
        <v>86</v>
      </c>
      <c r="F44" s="10" t="s">
        <v>251</v>
      </c>
      <c r="G44" s="10" t="s">
        <v>30</v>
      </c>
      <c r="H44" s="11">
        <v>43922</v>
      </c>
      <c r="I44" s="11">
        <v>44177</v>
      </c>
      <c r="J44" s="10" t="s">
        <v>53</v>
      </c>
      <c r="K44" s="10" t="s">
        <v>238</v>
      </c>
      <c r="L44" s="34" t="s">
        <v>59</v>
      </c>
      <c r="M44" s="34" t="s">
        <v>412</v>
      </c>
      <c r="N44" s="36" t="s">
        <v>423</v>
      </c>
      <c r="O44" s="10" t="s">
        <v>252</v>
      </c>
      <c r="P44" s="13">
        <v>360</v>
      </c>
      <c r="Q44" s="13">
        <v>1</v>
      </c>
      <c r="R44" s="13">
        <v>1</v>
      </c>
      <c r="S44" s="13">
        <v>0</v>
      </c>
      <c r="T44" s="10">
        <v>0</v>
      </c>
      <c r="U44" s="10" t="s">
        <v>25</v>
      </c>
      <c r="V44" s="10" t="s">
        <v>101</v>
      </c>
      <c r="W44" s="10"/>
      <c r="X44" s="10" t="s">
        <v>253</v>
      </c>
      <c r="Y44" s="4"/>
      <c r="Z44" s="4"/>
      <c r="AA44" s="4"/>
      <c r="AB44" s="4"/>
      <c r="AC44" s="4"/>
      <c r="AD44" s="4"/>
      <c r="AE44" s="4"/>
      <c r="AF44" s="4"/>
      <c r="AG44" s="4"/>
      <c r="AH44" s="4"/>
      <c r="AI44" s="4"/>
      <c r="AJ44" s="4"/>
      <c r="AK44" s="4"/>
      <c r="AL44" s="4"/>
      <c r="AM44" s="4"/>
      <c r="AN44" s="4"/>
      <c r="AO44" s="4"/>
      <c r="AP44" s="4"/>
      <c r="AQ44" s="4"/>
      <c r="AR44" s="4"/>
      <c r="AS44" s="4"/>
      <c r="AT44" s="4"/>
      <c r="AU44" s="4"/>
    </row>
    <row r="45" spans="1:47" s="14" customFormat="1" ht="24.75" customHeight="1">
      <c r="A45" s="10">
        <f t="shared" si="0"/>
        <v>39</v>
      </c>
      <c r="B45" s="57" t="s">
        <v>25</v>
      </c>
      <c r="C45" s="10" t="s">
        <v>238</v>
      </c>
      <c r="D45" s="52" t="s">
        <v>445</v>
      </c>
      <c r="E45" s="52" t="s">
        <v>446</v>
      </c>
      <c r="F45" s="52" t="s">
        <v>447</v>
      </c>
      <c r="G45" s="52" t="s">
        <v>30</v>
      </c>
      <c r="H45" s="11">
        <v>43722</v>
      </c>
      <c r="I45" s="11">
        <v>43778</v>
      </c>
      <c r="J45" s="10" t="s">
        <v>53</v>
      </c>
      <c r="K45" s="10" t="s">
        <v>238</v>
      </c>
      <c r="L45" s="34" t="s">
        <v>59</v>
      </c>
      <c r="M45" s="52" t="s">
        <v>448</v>
      </c>
      <c r="N45" s="53" t="s">
        <v>448</v>
      </c>
      <c r="O45" s="10" t="s">
        <v>254</v>
      </c>
      <c r="P45" s="13">
        <v>44</v>
      </c>
      <c r="Q45" s="13">
        <v>36</v>
      </c>
      <c r="R45" s="13">
        <v>1</v>
      </c>
      <c r="S45" s="13">
        <v>0</v>
      </c>
      <c r="T45" s="10">
        <v>282</v>
      </c>
      <c r="U45" s="10" t="s">
        <v>25</v>
      </c>
      <c r="V45" s="10" t="s">
        <v>101</v>
      </c>
      <c r="W45" s="10"/>
      <c r="X45" s="54" t="s">
        <v>451</v>
      </c>
      <c r="Y45" s="4"/>
      <c r="Z45" s="4"/>
      <c r="AA45" s="4"/>
      <c r="AB45" s="4"/>
      <c r="AC45" s="4"/>
      <c r="AD45" s="4"/>
      <c r="AE45" s="4"/>
      <c r="AF45" s="4"/>
      <c r="AG45" s="4"/>
      <c r="AH45" s="4"/>
      <c r="AI45" s="4"/>
      <c r="AJ45" s="4"/>
      <c r="AK45" s="4"/>
      <c r="AL45" s="4"/>
      <c r="AM45" s="4"/>
      <c r="AN45" s="4"/>
      <c r="AO45" s="4"/>
      <c r="AP45" s="4"/>
      <c r="AQ45" s="4"/>
      <c r="AR45" s="4"/>
      <c r="AS45" s="4"/>
      <c r="AT45" s="4"/>
      <c r="AU45" s="4"/>
    </row>
    <row r="46" spans="1:47" s="14" customFormat="1" ht="28.5" customHeight="1">
      <c r="A46" s="10">
        <f t="shared" si="0"/>
        <v>40</v>
      </c>
      <c r="B46" s="10" t="s">
        <v>25</v>
      </c>
      <c r="C46" s="10" t="s">
        <v>238</v>
      </c>
      <c r="D46" s="10" t="s">
        <v>255</v>
      </c>
      <c r="E46" s="10" t="s">
        <v>173</v>
      </c>
      <c r="F46" s="34" t="s">
        <v>429</v>
      </c>
      <c r="G46" s="10" t="s">
        <v>30</v>
      </c>
      <c r="H46" s="11" t="s">
        <v>256</v>
      </c>
      <c r="I46" s="11">
        <v>44176</v>
      </c>
      <c r="J46" s="10" t="s">
        <v>53</v>
      </c>
      <c r="K46" s="10" t="s">
        <v>238</v>
      </c>
      <c r="L46" s="34" t="s">
        <v>59</v>
      </c>
      <c r="M46" s="34" t="s">
        <v>412</v>
      </c>
      <c r="N46" s="12" t="s">
        <v>257</v>
      </c>
      <c r="O46" s="10" t="s">
        <v>258</v>
      </c>
      <c r="P46" s="13">
        <v>45</v>
      </c>
      <c r="Q46" s="13">
        <v>11</v>
      </c>
      <c r="R46" s="13">
        <v>6</v>
      </c>
      <c r="S46" s="13">
        <v>0</v>
      </c>
      <c r="T46" s="10">
        <v>0</v>
      </c>
      <c r="U46" s="10" t="s">
        <v>259</v>
      </c>
      <c r="V46" s="10" t="s">
        <v>101</v>
      </c>
      <c r="W46" s="10"/>
      <c r="X46" s="10" t="s">
        <v>260</v>
      </c>
      <c r="Y46" s="4"/>
      <c r="Z46" s="4"/>
      <c r="AA46" s="4"/>
      <c r="AB46" s="4"/>
      <c r="AC46" s="4"/>
      <c r="AD46" s="4"/>
      <c r="AE46" s="4"/>
      <c r="AF46" s="4"/>
      <c r="AG46" s="4"/>
      <c r="AH46" s="4"/>
      <c r="AI46" s="4"/>
      <c r="AJ46" s="4"/>
      <c r="AK46" s="4"/>
      <c r="AL46" s="4"/>
      <c r="AM46" s="4"/>
      <c r="AN46" s="4"/>
      <c r="AO46" s="4"/>
      <c r="AP46" s="4"/>
      <c r="AQ46" s="4"/>
      <c r="AR46" s="4"/>
      <c r="AS46" s="4"/>
      <c r="AT46" s="4"/>
      <c r="AU46" s="4"/>
    </row>
    <row r="47" spans="1:47" s="14" customFormat="1" ht="28.5" customHeight="1">
      <c r="A47" s="10">
        <f t="shared" si="0"/>
        <v>41</v>
      </c>
      <c r="B47" s="10" t="s">
        <v>25</v>
      </c>
      <c r="C47" s="10" t="s">
        <v>39</v>
      </c>
      <c r="D47" s="10" t="s">
        <v>261</v>
      </c>
      <c r="E47" s="10" t="s">
        <v>73</v>
      </c>
      <c r="F47" s="10" t="s">
        <v>262</v>
      </c>
      <c r="G47" s="10" t="s">
        <v>30</v>
      </c>
      <c r="H47" s="10" t="s">
        <v>182</v>
      </c>
      <c r="I47" s="10" t="s">
        <v>75</v>
      </c>
      <c r="J47" s="10" t="s">
        <v>44</v>
      </c>
      <c r="K47" s="10" t="s">
        <v>39</v>
      </c>
      <c r="L47" s="34" t="s">
        <v>332</v>
      </c>
      <c r="M47" s="34" t="s">
        <v>335</v>
      </c>
      <c r="N47" s="12" t="s">
        <v>263</v>
      </c>
      <c r="O47" s="10" t="s">
        <v>264</v>
      </c>
      <c r="P47" s="13"/>
      <c r="Q47" s="13">
        <v>1</v>
      </c>
      <c r="R47" s="13">
        <v>1</v>
      </c>
      <c r="S47" s="13">
        <v>0</v>
      </c>
      <c r="T47" s="10">
        <v>0</v>
      </c>
      <c r="U47" s="10" t="s">
        <v>265</v>
      </c>
      <c r="V47" s="10" t="s">
        <v>101</v>
      </c>
      <c r="W47" s="10"/>
      <c r="X47" s="10"/>
      <c r="Y47" s="4"/>
      <c r="Z47" s="4"/>
      <c r="AA47" s="4"/>
      <c r="AB47" s="4"/>
      <c r="AC47" s="4"/>
      <c r="AD47" s="4"/>
      <c r="AE47" s="4"/>
      <c r="AF47" s="4"/>
      <c r="AG47" s="4"/>
      <c r="AH47" s="4"/>
      <c r="AI47" s="4"/>
      <c r="AJ47" s="4"/>
      <c r="AK47" s="4"/>
      <c r="AL47" s="4"/>
      <c r="AM47" s="4"/>
      <c r="AN47" s="4"/>
      <c r="AO47" s="4"/>
      <c r="AP47" s="4"/>
      <c r="AQ47" s="4"/>
      <c r="AR47" s="4"/>
      <c r="AS47" s="4"/>
      <c r="AT47" s="4"/>
      <c r="AU47" s="4"/>
    </row>
    <row r="48" spans="1:47" s="14" customFormat="1" ht="27.75" customHeight="1">
      <c r="A48" s="10">
        <f t="shared" si="0"/>
        <v>42</v>
      </c>
      <c r="B48" s="10" t="s">
        <v>25</v>
      </c>
      <c r="C48" s="10" t="s">
        <v>39</v>
      </c>
      <c r="D48" s="75" t="s">
        <v>465</v>
      </c>
      <c r="E48" s="10" t="s">
        <v>73</v>
      </c>
      <c r="F48" s="10" t="s">
        <v>266</v>
      </c>
      <c r="G48" s="34" t="s">
        <v>30</v>
      </c>
      <c r="H48" s="11">
        <v>43160</v>
      </c>
      <c r="I48" s="10" t="s">
        <v>267</v>
      </c>
      <c r="J48" s="10" t="s">
        <v>44</v>
      </c>
      <c r="K48" s="10" t="s">
        <v>39</v>
      </c>
      <c r="L48" s="34" t="s">
        <v>332</v>
      </c>
      <c r="M48" s="34" t="s">
        <v>335</v>
      </c>
      <c r="N48" s="12" t="s">
        <v>268</v>
      </c>
      <c r="O48" s="10" t="s">
        <v>269</v>
      </c>
      <c r="P48" s="13">
        <v>78</v>
      </c>
      <c r="Q48" s="13">
        <v>2</v>
      </c>
      <c r="R48" s="13">
        <v>2</v>
      </c>
      <c r="S48" s="13">
        <v>0</v>
      </c>
      <c r="T48" s="10">
        <v>0</v>
      </c>
      <c r="U48" s="10" t="s">
        <v>270</v>
      </c>
      <c r="V48" s="10" t="s">
        <v>37</v>
      </c>
      <c r="W48" s="58" t="s">
        <v>464</v>
      </c>
      <c r="X48" s="10"/>
      <c r="Y48" s="4"/>
      <c r="Z48" s="4"/>
      <c r="AA48" s="4"/>
      <c r="AB48" s="4"/>
      <c r="AC48" s="4"/>
      <c r="AD48" s="4"/>
      <c r="AE48" s="4"/>
      <c r="AF48" s="4"/>
      <c r="AG48" s="4"/>
      <c r="AH48" s="4"/>
      <c r="AI48" s="4"/>
      <c r="AJ48" s="4"/>
      <c r="AK48" s="4"/>
      <c r="AL48" s="4"/>
      <c r="AM48" s="4"/>
      <c r="AN48" s="4"/>
      <c r="AO48" s="4"/>
      <c r="AP48" s="4"/>
      <c r="AQ48" s="4"/>
      <c r="AR48" s="4"/>
      <c r="AS48" s="4"/>
      <c r="AT48" s="4"/>
      <c r="AU48" s="4"/>
    </row>
    <row r="49" spans="1:47" s="14" customFormat="1" ht="27" customHeight="1">
      <c r="A49" s="10">
        <f t="shared" si="0"/>
        <v>43</v>
      </c>
      <c r="B49" s="10" t="s">
        <v>25</v>
      </c>
      <c r="C49" s="10" t="s">
        <v>39</v>
      </c>
      <c r="D49" s="10" t="s">
        <v>271</v>
      </c>
      <c r="E49" s="10" t="s">
        <v>272</v>
      </c>
      <c r="F49" s="10" t="s">
        <v>273</v>
      </c>
      <c r="G49" s="24" t="s">
        <v>30</v>
      </c>
      <c r="H49" s="11">
        <v>42248</v>
      </c>
      <c r="I49" s="11" t="s">
        <v>75</v>
      </c>
      <c r="J49" s="10" t="s">
        <v>274</v>
      </c>
      <c r="K49" s="10" t="s">
        <v>39</v>
      </c>
      <c r="L49" s="34" t="s">
        <v>343</v>
      </c>
      <c r="M49" s="34" t="s">
        <v>336</v>
      </c>
      <c r="N49" s="36" t="s">
        <v>424</v>
      </c>
      <c r="O49" s="10" t="s">
        <v>275</v>
      </c>
      <c r="P49" s="13"/>
      <c r="Q49" s="13">
        <v>2</v>
      </c>
      <c r="R49" s="13">
        <v>10</v>
      </c>
      <c r="S49" s="13">
        <v>0</v>
      </c>
      <c r="T49" s="10">
        <v>0</v>
      </c>
      <c r="U49" s="10" t="s">
        <v>25</v>
      </c>
      <c r="V49" s="10" t="s">
        <v>101</v>
      </c>
      <c r="W49" s="10" t="s">
        <v>276</v>
      </c>
      <c r="X49" s="10" t="s">
        <v>277</v>
      </c>
      <c r="Y49" s="4"/>
      <c r="Z49" s="4"/>
      <c r="AA49" s="4"/>
      <c r="AB49" s="4"/>
      <c r="AC49" s="4"/>
      <c r="AD49" s="4"/>
      <c r="AE49" s="4"/>
      <c r="AF49" s="4"/>
      <c r="AG49" s="4"/>
      <c r="AH49" s="4"/>
      <c r="AI49" s="4"/>
      <c r="AJ49" s="4"/>
      <c r="AK49" s="4"/>
      <c r="AL49" s="4"/>
      <c r="AM49" s="4"/>
      <c r="AN49" s="4"/>
      <c r="AO49" s="4"/>
      <c r="AP49" s="4"/>
      <c r="AQ49" s="4"/>
      <c r="AR49" s="4"/>
      <c r="AS49" s="4"/>
      <c r="AT49" s="4"/>
      <c r="AU49" s="4"/>
    </row>
    <row r="50" spans="1:47" s="14" customFormat="1" ht="30.75" customHeight="1">
      <c r="A50" s="10">
        <f t="shared" si="0"/>
        <v>44</v>
      </c>
      <c r="B50" s="10" t="s">
        <v>25</v>
      </c>
      <c r="C50" s="10" t="s">
        <v>39</v>
      </c>
      <c r="D50" s="10" t="s">
        <v>271</v>
      </c>
      <c r="E50" s="52" t="s">
        <v>104</v>
      </c>
      <c r="F50" s="54" t="s">
        <v>449</v>
      </c>
      <c r="G50" s="54" t="s">
        <v>30</v>
      </c>
      <c r="H50" s="11">
        <v>44152</v>
      </c>
      <c r="I50" s="11">
        <v>44155</v>
      </c>
      <c r="J50" s="10" t="s">
        <v>274</v>
      </c>
      <c r="K50" s="10" t="s">
        <v>39</v>
      </c>
      <c r="L50" s="34" t="s">
        <v>343</v>
      </c>
      <c r="M50" s="34" t="s">
        <v>336</v>
      </c>
      <c r="N50" s="55" t="s">
        <v>301</v>
      </c>
      <c r="O50" s="10" t="s">
        <v>275</v>
      </c>
      <c r="P50" s="13">
        <v>237</v>
      </c>
      <c r="Q50" s="13">
        <v>229</v>
      </c>
      <c r="R50" s="13">
        <v>16</v>
      </c>
      <c r="S50" s="13">
        <v>4</v>
      </c>
      <c r="T50" s="10">
        <v>150</v>
      </c>
      <c r="U50" s="10" t="s">
        <v>25</v>
      </c>
      <c r="V50" s="54" t="s">
        <v>101</v>
      </c>
      <c r="W50" s="10"/>
      <c r="X50" s="56" t="s">
        <v>450</v>
      </c>
      <c r="Y50" s="4"/>
      <c r="Z50" s="4"/>
      <c r="AA50" s="4"/>
      <c r="AB50" s="4"/>
      <c r="AC50" s="4"/>
      <c r="AD50" s="4"/>
      <c r="AE50" s="4"/>
      <c r="AF50" s="4"/>
      <c r="AG50" s="4"/>
      <c r="AH50" s="4"/>
      <c r="AI50" s="4"/>
      <c r="AJ50" s="4"/>
      <c r="AK50" s="4"/>
      <c r="AL50" s="4"/>
      <c r="AM50" s="4"/>
      <c r="AN50" s="4"/>
      <c r="AO50" s="4"/>
      <c r="AP50" s="4"/>
      <c r="AQ50" s="4"/>
      <c r="AR50" s="4"/>
      <c r="AS50" s="4"/>
      <c r="AT50" s="4"/>
      <c r="AU50" s="4"/>
    </row>
    <row r="51" spans="1:47" s="14" customFormat="1" ht="31.5" customHeight="1">
      <c r="A51" s="10">
        <f t="shared" si="0"/>
        <v>45</v>
      </c>
      <c r="B51" s="10" t="s">
        <v>25</v>
      </c>
      <c r="C51" s="10" t="s">
        <v>39</v>
      </c>
      <c r="D51" s="10" t="s">
        <v>278</v>
      </c>
      <c r="E51" s="10" t="s">
        <v>86</v>
      </c>
      <c r="F51" s="10" t="s">
        <v>279</v>
      </c>
      <c r="G51" s="10" t="s">
        <v>30</v>
      </c>
      <c r="H51" s="10" t="s">
        <v>280</v>
      </c>
      <c r="I51" s="10" t="s">
        <v>281</v>
      </c>
      <c r="J51" s="10" t="s">
        <v>274</v>
      </c>
      <c r="K51" s="10" t="s">
        <v>282</v>
      </c>
      <c r="L51" s="34" t="s">
        <v>343</v>
      </c>
      <c r="M51" s="34" t="s">
        <v>336</v>
      </c>
      <c r="N51" s="12" t="s">
        <v>283</v>
      </c>
      <c r="O51" s="34" t="s">
        <v>425</v>
      </c>
      <c r="P51" s="13"/>
      <c r="Q51" s="13">
        <v>1</v>
      </c>
      <c r="R51" s="13">
        <v>1</v>
      </c>
      <c r="S51" s="13">
        <v>0</v>
      </c>
      <c r="T51" s="10">
        <v>0</v>
      </c>
      <c r="U51" s="10" t="s">
        <v>284</v>
      </c>
      <c r="V51" s="10" t="s">
        <v>37</v>
      </c>
      <c r="W51" s="10" t="s">
        <v>285</v>
      </c>
      <c r="X51" s="10"/>
      <c r="Y51" s="4"/>
      <c r="Z51" s="4"/>
      <c r="AA51" s="4"/>
      <c r="AB51" s="4"/>
      <c r="AC51" s="4"/>
      <c r="AD51" s="4"/>
      <c r="AE51" s="4"/>
      <c r="AF51" s="4"/>
      <c r="AG51" s="4"/>
      <c r="AH51" s="4"/>
      <c r="AI51" s="4"/>
      <c r="AJ51" s="4"/>
      <c r="AK51" s="4"/>
      <c r="AL51" s="4"/>
      <c r="AM51" s="4"/>
      <c r="AN51" s="4"/>
      <c r="AO51" s="4"/>
      <c r="AP51" s="4"/>
      <c r="AQ51" s="4"/>
      <c r="AR51" s="4"/>
      <c r="AS51" s="4"/>
      <c r="AT51" s="4"/>
      <c r="AU51" s="4"/>
    </row>
    <row r="52" spans="1:47" s="14" customFormat="1" ht="36" customHeight="1">
      <c r="A52" s="10">
        <f t="shared" si="0"/>
        <v>46</v>
      </c>
      <c r="B52" s="10" t="s">
        <v>25</v>
      </c>
      <c r="C52" s="10" t="s">
        <v>26</v>
      </c>
      <c r="D52" s="61" t="s">
        <v>40</v>
      </c>
      <c r="E52" s="10" t="s">
        <v>86</v>
      </c>
      <c r="F52" s="58" t="s">
        <v>454</v>
      </c>
      <c r="G52" s="58" t="s">
        <v>30</v>
      </c>
      <c r="H52" s="11">
        <v>43709</v>
      </c>
      <c r="I52" s="11">
        <v>44074</v>
      </c>
      <c r="J52" s="10" t="s">
        <v>274</v>
      </c>
      <c r="K52" s="10" t="s">
        <v>39</v>
      </c>
      <c r="L52" s="34" t="s">
        <v>294</v>
      </c>
      <c r="M52" s="34" t="s">
        <v>370</v>
      </c>
      <c r="N52" s="59" t="s">
        <v>455</v>
      </c>
      <c r="O52" s="10" t="s">
        <v>286</v>
      </c>
      <c r="P52" s="13"/>
      <c r="Q52" s="13"/>
      <c r="R52" s="13"/>
      <c r="S52" s="13"/>
      <c r="T52" s="10"/>
      <c r="U52" s="58" t="s">
        <v>456</v>
      </c>
      <c r="V52" s="58" t="s">
        <v>37</v>
      </c>
      <c r="W52" s="58" t="s">
        <v>460</v>
      </c>
      <c r="X52" s="10"/>
      <c r="Y52" s="4"/>
      <c r="Z52" s="4"/>
      <c r="AA52" s="4"/>
      <c r="AB52" s="4"/>
      <c r="AC52" s="4"/>
      <c r="AD52" s="4"/>
      <c r="AE52" s="4"/>
      <c r="AF52" s="4"/>
      <c r="AG52" s="4"/>
      <c r="AH52" s="4"/>
      <c r="AI52" s="4"/>
      <c r="AJ52" s="4"/>
      <c r="AK52" s="4"/>
      <c r="AL52" s="4"/>
      <c r="AM52" s="4"/>
      <c r="AN52" s="4"/>
      <c r="AO52" s="4"/>
      <c r="AP52" s="4"/>
      <c r="AQ52" s="4"/>
      <c r="AR52" s="4"/>
      <c r="AS52" s="4"/>
      <c r="AT52" s="4"/>
      <c r="AU52" s="4"/>
    </row>
    <row r="53" spans="1:47" s="14" customFormat="1" ht="29.25" customHeight="1">
      <c r="A53" s="10">
        <f t="shared" si="0"/>
        <v>47</v>
      </c>
      <c r="B53" s="10" t="s">
        <v>25</v>
      </c>
      <c r="C53" s="10" t="s">
        <v>26</v>
      </c>
      <c r="D53" s="18" t="s">
        <v>287</v>
      </c>
      <c r="E53" s="10" t="s">
        <v>86</v>
      </c>
      <c r="F53" s="10" t="s">
        <v>288</v>
      </c>
      <c r="G53" s="10" t="s">
        <v>30</v>
      </c>
      <c r="H53" s="11">
        <v>44075</v>
      </c>
      <c r="I53" s="10" t="s">
        <v>43</v>
      </c>
      <c r="J53" s="10" t="s">
        <v>44</v>
      </c>
      <c r="K53" s="10" t="s">
        <v>39</v>
      </c>
      <c r="L53" s="34" t="s">
        <v>294</v>
      </c>
      <c r="M53" s="34" t="s">
        <v>370</v>
      </c>
      <c r="N53" s="12" t="s">
        <v>289</v>
      </c>
      <c r="O53" s="10" t="s">
        <v>290</v>
      </c>
      <c r="P53" s="13">
        <v>150</v>
      </c>
      <c r="Q53" s="13">
        <v>2</v>
      </c>
      <c r="R53" s="13">
        <v>2</v>
      </c>
      <c r="S53" s="13">
        <v>0</v>
      </c>
      <c r="T53" s="10">
        <v>0</v>
      </c>
      <c r="U53" s="58" t="s">
        <v>456</v>
      </c>
      <c r="V53" s="10" t="s">
        <v>37</v>
      </c>
      <c r="W53" s="10" t="s">
        <v>83</v>
      </c>
      <c r="X53" s="10" t="s">
        <v>291</v>
      </c>
      <c r="Y53" s="4"/>
      <c r="Z53" s="4"/>
      <c r="AA53" s="4"/>
      <c r="AB53" s="4"/>
      <c r="AC53" s="4"/>
      <c r="AD53" s="4"/>
      <c r="AE53" s="4"/>
      <c r="AF53" s="4"/>
      <c r="AG53" s="4"/>
      <c r="AH53" s="4"/>
      <c r="AI53" s="4"/>
      <c r="AJ53" s="4"/>
      <c r="AK53" s="4"/>
      <c r="AL53" s="4"/>
      <c r="AM53" s="4"/>
      <c r="AN53" s="4"/>
      <c r="AO53" s="4"/>
      <c r="AP53" s="4"/>
      <c r="AQ53" s="4"/>
      <c r="AR53" s="4"/>
      <c r="AS53" s="4"/>
      <c r="AT53" s="4"/>
      <c r="AU53" s="4"/>
    </row>
    <row r="54" spans="1:47" s="14" customFormat="1" ht="45" customHeight="1">
      <c r="A54" s="10">
        <f t="shared" si="0"/>
        <v>48</v>
      </c>
      <c r="B54" s="10" t="s">
        <v>25</v>
      </c>
      <c r="C54" s="10" t="s">
        <v>26</v>
      </c>
      <c r="D54" s="10" t="s">
        <v>292</v>
      </c>
      <c r="E54" s="10" t="s">
        <v>86</v>
      </c>
      <c r="F54" s="10" t="s">
        <v>293</v>
      </c>
      <c r="G54" s="10" t="s">
        <v>30</v>
      </c>
      <c r="H54" s="11">
        <v>43983</v>
      </c>
      <c r="I54" s="10" t="s">
        <v>189</v>
      </c>
      <c r="J54" s="10" t="s">
        <v>44</v>
      </c>
      <c r="K54" s="10" t="s">
        <v>39</v>
      </c>
      <c r="L54" s="10" t="s">
        <v>294</v>
      </c>
      <c r="M54" s="34" t="s">
        <v>366</v>
      </c>
      <c r="N54" s="12" t="s">
        <v>295</v>
      </c>
      <c r="O54" s="10" t="s">
        <v>296</v>
      </c>
      <c r="P54" s="13">
        <v>399</v>
      </c>
      <c r="Q54" s="13">
        <v>5</v>
      </c>
      <c r="R54" s="13">
        <v>2</v>
      </c>
      <c r="S54" s="13">
        <v>0</v>
      </c>
      <c r="T54" s="10">
        <v>0</v>
      </c>
      <c r="U54" s="10" t="s">
        <v>297</v>
      </c>
      <c r="V54" s="10" t="s">
        <v>101</v>
      </c>
      <c r="W54" s="10"/>
      <c r="X54" s="10" t="s">
        <v>298</v>
      </c>
      <c r="Y54" s="4"/>
      <c r="Z54" s="4"/>
      <c r="AA54" s="4"/>
      <c r="AB54" s="4"/>
      <c r="AC54" s="4"/>
      <c r="AD54" s="4"/>
      <c r="AE54" s="4"/>
      <c r="AF54" s="4"/>
      <c r="AG54" s="4"/>
      <c r="AH54" s="4"/>
      <c r="AI54" s="4"/>
      <c r="AJ54" s="4"/>
      <c r="AK54" s="4"/>
      <c r="AL54" s="4"/>
      <c r="AM54" s="4"/>
      <c r="AN54" s="4"/>
      <c r="AO54" s="4"/>
      <c r="AP54" s="4"/>
      <c r="AQ54" s="4"/>
      <c r="AR54" s="4"/>
      <c r="AS54" s="4"/>
      <c r="AT54" s="4"/>
      <c r="AU54" s="4"/>
    </row>
    <row r="55" spans="1:47" s="14" customFormat="1" ht="48" customHeight="1">
      <c r="A55" s="10">
        <f t="shared" si="0"/>
        <v>49</v>
      </c>
      <c r="B55" s="10" t="s">
        <v>25</v>
      </c>
      <c r="C55" s="10" t="s">
        <v>26</v>
      </c>
      <c r="D55" s="10" t="s">
        <v>40</v>
      </c>
      <c r="E55" s="10" t="s">
        <v>104</v>
      </c>
      <c r="F55" s="10" t="s">
        <v>299</v>
      </c>
      <c r="G55" s="10" t="s">
        <v>30</v>
      </c>
      <c r="H55" s="10" t="s">
        <v>161</v>
      </c>
      <c r="I55" s="10" t="s">
        <v>300</v>
      </c>
      <c r="J55" s="10" t="s">
        <v>44</v>
      </c>
      <c r="K55" s="10" t="s">
        <v>39</v>
      </c>
      <c r="L55" s="34" t="s">
        <v>59</v>
      </c>
      <c r="M55" s="34" t="s">
        <v>412</v>
      </c>
      <c r="N55" s="10" t="s">
        <v>301</v>
      </c>
      <c r="O55" s="10" t="s">
        <v>302</v>
      </c>
      <c r="P55" s="10">
        <v>442</v>
      </c>
      <c r="Q55" s="10">
        <v>1</v>
      </c>
      <c r="R55" s="10">
        <v>1</v>
      </c>
      <c r="S55" s="13">
        <v>0</v>
      </c>
      <c r="T55" s="10">
        <v>0</v>
      </c>
      <c r="U55" s="10" t="s">
        <v>36</v>
      </c>
      <c r="V55" s="10" t="s">
        <v>101</v>
      </c>
      <c r="W55" s="10"/>
      <c r="X55" s="10" t="s">
        <v>303</v>
      </c>
      <c r="Y55" s="4"/>
      <c r="Z55" s="4"/>
      <c r="AA55" s="4"/>
      <c r="AB55" s="4"/>
      <c r="AC55" s="4"/>
      <c r="AD55" s="4"/>
      <c r="AE55" s="4"/>
      <c r="AF55" s="4"/>
      <c r="AG55" s="4"/>
      <c r="AH55" s="4"/>
      <c r="AI55" s="4"/>
      <c r="AJ55" s="4"/>
      <c r="AK55" s="4"/>
      <c r="AL55" s="4"/>
      <c r="AM55" s="4"/>
      <c r="AN55" s="4"/>
      <c r="AO55" s="4"/>
      <c r="AP55" s="4"/>
      <c r="AQ55" s="4"/>
      <c r="AR55" s="4"/>
      <c r="AS55" s="4"/>
      <c r="AT55" s="4"/>
      <c r="AU55" s="4"/>
    </row>
    <row r="56" spans="1:47" s="14" customFormat="1" ht="22.5" customHeight="1">
      <c r="A56" s="10">
        <f t="shared" si="0"/>
        <v>50</v>
      </c>
      <c r="B56" s="10" t="s">
        <v>25</v>
      </c>
      <c r="C56" s="10" t="s">
        <v>26</v>
      </c>
      <c r="D56" s="50" t="s">
        <v>442</v>
      </c>
      <c r="E56" s="10" t="s">
        <v>104</v>
      </c>
      <c r="F56" s="50" t="s">
        <v>443</v>
      </c>
      <c r="G56" s="10" t="s">
        <v>30</v>
      </c>
      <c r="H56" s="11">
        <v>44152</v>
      </c>
      <c r="I56" s="11">
        <v>44152</v>
      </c>
      <c r="J56" s="10" t="s">
        <v>44</v>
      </c>
      <c r="K56" s="10" t="s">
        <v>39</v>
      </c>
      <c r="L56" s="50" t="s">
        <v>343</v>
      </c>
      <c r="M56" s="50" t="s">
        <v>336</v>
      </c>
      <c r="N56" s="10" t="s">
        <v>301</v>
      </c>
      <c r="O56" s="10" t="s">
        <v>302</v>
      </c>
      <c r="P56" s="10">
        <v>238</v>
      </c>
      <c r="Q56" s="10">
        <v>275</v>
      </c>
      <c r="R56" s="10">
        <v>16</v>
      </c>
      <c r="S56" s="13">
        <v>4</v>
      </c>
      <c r="T56" s="10">
        <v>79</v>
      </c>
      <c r="U56" s="10" t="s">
        <v>36</v>
      </c>
      <c r="V56" s="50" t="s">
        <v>101</v>
      </c>
      <c r="W56" s="10"/>
      <c r="X56" s="50" t="s">
        <v>444</v>
      </c>
      <c r="Y56" s="4"/>
      <c r="Z56" s="4"/>
      <c r="AA56" s="4"/>
      <c r="AB56" s="4"/>
      <c r="AC56" s="4"/>
      <c r="AD56" s="4"/>
      <c r="AE56" s="4"/>
      <c r="AF56" s="4"/>
      <c r="AG56" s="4"/>
      <c r="AH56" s="4"/>
      <c r="AI56" s="4"/>
      <c r="AJ56" s="4"/>
      <c r="AK56" s="4"/>
      <c r="AL56" s="4"/>
      <c r="AM56" s="4"/>
      <c r="AN56" s="4"/>
      <c r="AO56" s="4"/>
      <c r="AP56" s="4"/>
      <c r="AQ56" s="4"/>
      <c r="AR56" s="4"/>
      <c r="AS56" s="4"/>
      <c r="AT56" s="4"/>
      <c r="AU56" s="4"/>
    </row>
    <row r="57" spans="1:47" s="10" customFormat="1" ht="30">
      <c r="A57" s="10">
        <f t="shared" si="0"/>
        <v>51</v>
      </c>
      <c r="B57" s="10" t="s">
        <v>25</v>
      </c>
      <c r="C57" s="10" t="s">
        <v>26</v>
      </c>
      <c r="D57" s="54" t="s">
        <v>292</v>
      </c>
      <c r="E57" s="54" t="s">
        <v>104</v>
      </c>
      <c r="F57" s="54" t="s">
        <v>453</v>
      </c>
      <c r="G57" s="54" t="s">
        <v>30</v>
      </c>
      <c r="H57" s="11">
        <v>44151</v>
      </c>
      <c r="I57" s="11">
        <v>44151</v>
      </c>
      <c r="J57" s="10" t="s">
        <v>44</v>
      </c>
      <c r="K57" s="10" t="s">
        <v>39</v>
      </c>
      <c r="L57" s="50" t="s">
        <v>343</v>
      </c>
      <c r="M57" s="50" t="s">
        <v>336</v>
      </c>
      <c r="N57" s="10" t="s">
        <v>301</v>
      </c>
      <c r="O57" s="10" t="s">
        <v>302</v>
      </c>
      <c r="P57" s="10">
        <v>194</v>
      </c>
      <c r="Q57" s="10">
        <v>181</v>
      </c>
      <c r="R57" s="10">
        <v>9</v>
      </c>
      <c r="S57" s="13">
        <v>0</v>
      </c>
      <c r="T57" s="10">
        <v>79</v>
      </c>
      <c r="U57" s="10" t="s">
        <v>36</v>
      </c>
      <c r="V57" s="54" t="s">
        <v>101</v>
      </c>
      <c r="X57" s="54" t="s">
        <v>452</v>
      </c>
      <c r="Y57" s="44"/>
      <c r="Z57" s="44"/>
      <c r="AA57" s="44"/>
      <c r="AB57" s="44"/>
      <c r="AC57" s="44"/>
      <c r="AD57" s="44"/>
      <c r="AE57" s="44"/>
      <c r="AF57" s="44"/>
      <c r="AG57" s="44"/>
      <c r="AH57" s="44"/>
      <c r="AI57" s="44"/>
      <c r="AJ57" s="44"/>
      <c r="AK57" s="44"/>
      <c r="AL57" s="44"/>
      <c r="AM57" s="44"/>
      <c r="AN57" s="44"/>
      <c r="AO57" s="44"/>
      <c r="AP57" s="44"/>
      <c r="AQ57" s="44"/>
      <c r="AR57" s="44"/>
      <c r="AS57" s="44"/>
      <c r="AT57" s="44"/>
      <c r="AU57" s="44"/>
    </row>
    <row r="58" spans="1:47" s="10" customFormat="1" ht="42.75" customHeight="1">
      <c r="A58" s="10">
        <f t="shared" si="0"/>
        <v>52</v>
      </c>
      <c r="B58" s="10" t="s">
        <v>25</v>
      </c>
      <c r="C58" s="10" t="s">
        <v>304</v>
      </c>
      <c r="D58" s="10" t="s">
        <v>305</v>
      </c>
      <c r="E58" s="10" t="s">
        <v>86</v>
      </c>
      <c r="F58" s="10" t="s">
        <v>306</v>
      </c>
      <c r="G58" s="10" t="s">
        <v>30</v>
      </c>
      <c r="H58" s="10" t="s">
        <v>307</v>
      </c>
      <c r="I58" s="10" t="s">
        <v>182</v>
      </c>
      <c r="J58" s="10" t="s">
        <v>44</v>
      </c>
      <c r="K58" s="10" t="s">
        <v>304</v>
      </c>
      <c r="L58" s="34" t="s">
        <v>59</v>
      </c>
      <c r="M58" s="34" t="s">
        <v>412</v>
      </c>
      <c r="N58" s="36" t="s">
        <v>426</v>
      </c>
      <c r="O58" s="10" t="s">
        <v>308</v>
      </c>
      <c r="P58" s="13"/>
      <c r="Q58" s="13">
        <v>1</v>
      </c>
      <c r="R58" s="13">
        <v>1</v>
      </c>
      <c r="S58" s="13">
        <v>0</v>
      </c>
      <c r="T58" s="10">
        <v>0</v>
      </c>
      <c r="U58" s="10" t="s">
        <v>144</v>
      </c>
      <c r="V58" s="10" t="s">
        <v>101</v>
      </c>
      <c r="W58" s="14"/>
      <c r="X58" s="10" t="s">
        <v>309</v>
      </c>
      <c r="Y58" s="44"/>
      <c r="Z58" s="44"/>
      <c r="AA58" s="44"/>
      <c r="AB58" s="44"/>
      <c r="AC58" s="44"/>
      <c r="AD58" s="44"/>
      <c r="AE58" s="44"/>
      <c r="AF58" s="44"/>
      <c r="AG58" s="44"/>
      <c r="AH58" s="44"/>
      <c r="AI58" s="44"/>
      <c r="AJ58" s="44"/>
      <c r="AK58" s="44"/>
      <c r="AL58" s="44"/>
      <c r="AM58" s="44"/>
      <c r="AN58" s="44"/>
      <c r="AO58" s="44"/>
      <c r="AP58" s="44"/>
      <c r="AQ58" s="44"/>
      <c r="AR58" s="44"/>
      <c r="AS58" s="44"/>
      <c r="AT58" s="44"/>
      <c r="AU58" s="44"/>
    </row>
    <row r="59" spans="1:47" s="10" customFormat="1" ht="45">
      <c r="A59" s="10">
        <f t="shared" si="0"/>
        <v>53</v>
      </c>
      <c r="B59" s="10" t="s">
        <v>25</v>
      </c>
      <c r="C59" s="10" t="s">
        <v>304</v>
      </c>
      <c r="D59" s="10" t="s">
        <v>310</v>
      </c>
      <c r="E59" s="10" t="s">
        <v>104</v>
      </c>
      <c r="F59" s="10" t="s">
        <v>311</v>
      </c>
      <c r="G59" s="10" t="s">
        <v>30</v>
      </c>
      <c r="H59" s="11" t="s">
        <v>166</v>
      </c>
      <c r="I59" s="10" t="s">
        <v>312</v>
      </c>
      <c r="J59" s="10" t="s">
        <v>44</v>
      </c>
      <c r="K59" s="10" t="s">
        <v>304</v>
      </c>
      <c r="L59" s="34" t="s">
        <v>59</v>
      </c>
      <c r="M59" s="34" t="s">
        <v>412</v>
      </c>
      <c r="N59" s="21" t="s">
        <v>313</v>
      </c>
      <c r="O59" s="19" t="s">
        <v>314</v>
      </c>
      <c r="P59" s="22">
        <v>135</v>
      </c>
      <c r="Q59" s="22">
        <v>5</v>
      </c>
      <c r="R59" s="22">
        <v>6</v>
      </c>
      <c r="S59" s="22">
        <v>0</v>
      </c>
      <c r="T59" s="19">
        <v>0</v>
      </c>
      <c r="U59" s="19" t="s">
        <v>259</v>
      </c>
      <c r="V59" s="10" t="s">
        <v>101</v>
      </c>
      <c r="X59" s="19" t="s">
        <v>315</v>
      </c>
      <c r="Y59" s="44"/>
      <c r="Z59" s="44"/>
      <c r="AA59" s="44"/>
      <c r="AB59" s="44"/>
      <c r="AC59" s="44"/>
      <c r="AD59" s="44"/>
      <c r="AE59" s="44"/>
      <c r="AF59" s="44"/>
      <c r="AG59" s="44"/>
      <c r="AH59" s="44"/>
      <c r="AI59" s="44"/>
      <c r="AJ59" s="44"/>
      <c r="AK59" s="44"/>
      <c r="AL59" s="44"/>
      <c r="AM59" s="44"/>
      <c r="AN59" s="44"/>
      <c r="AO59" s="44"/>
      <c r="AP59" s="44"/>
      <c r="AQ59" s="44"/>
      <c r="AR59" s="44"/>
      <c r="AS59" s="44"/>
      <c r="AT59" s="44"/>
      <c r="AU59" s="44"/>
    </row>
    <row r="60" spans="1:47" s="14" customFormat="1" ht="38.25" customHeight="1">
      <c r="A60" s="10">
        <f t="shared" si="0"/>
        <v>54</v>
      </c>
      <c r="B60" s="10" t="s">
        <v>25</v>
      </c>
      <c r="C60" s="10" t="s">
        <v>282</v>
      </c>
      <c r="D60" s="18" t="s">
        <v>316</v>
      </c>
      <c r="E60" s="63" t="s">
        <v>86</v>
      </c>
      <c r="F60" s="10" t="s">
        <v>458</v>
      </c>
      <c r="G60" s="10" t="s">
        <v>30</v>
      </c>
      <c r="H60" s="65">
        <v>43709</v>
      </c>
      <c r="I60" s="65">
        <v>44073</v>
      </c>
      <c r="J60" s="10" t="s">
        <v>44</v>
      </c>
      <c r="K60" s="10" t="s">
        <v>282</v>
      </c>
      <c r="L60" s="34" t="s">
        <v>343</v>
      </c>
      <c r="M60" s="67" t="s">
        <v>336</v>
      </c>
      <c r="N60" s="66" t="s">
        <v>459</v>
      </c>
      <c r="O60" s="62" t="s">
        <v>461</v>
      </c>
      <c r="P60" s="71"/>
      <c r="Q60" s="71"/>
      <c r="R60" s="71"/>
      <c r="S60" s="72"/>
      <c r="T60" s="72"/>
      <c r="U60" s="73" t="s">
        <v>144</v>
      </c>
      <c r="V60" s="68" t="s">
        <v>37</v>
      </c>
      <c r="W60" s="74" t="s">
        <v>460</v>
      </c>
      <c r="X60" s="71"/>
      <c r="Y60" s="4"/>
      <c r="Z60" s="4"/>
      <c r="AA60" s="4"/>
      <c r="AB60" s="4"/>
      <c r="AC60" s="4"/>
      <c r="AD60" s="4"/>
      <c r="AE60" s="4"/>
      <c r="AF60" s="4"/>
      <c r="AG60" s="4"/>
      <c r="AH60" s="4"/>
      <c r="AI60" s="4"/>
      <c r="AJ60" s="4"/>
      <c r="AK60" s="4"/>
      <c r="AL60" s="4"/>
      <c r="AM60" s="4"/>
      <c r="AN60" s="4"/>
      <c r="AO60" s="4"/>
      <c r="AP60" s="4"/>
      <c r="AQ60" s="4"/>
      <c r="AR60" s="4"/>
      <c r="AS60" s="4"/>
      <c r="AT60" s="4"/>
      <c r="AU60" s="4"/>
    </row>
    <row r="61" spans="1:47" s="14" customFormat="1" ht="45" customHeight="1">
      <c r="A61" s="10">
        <f t="shared" si="0"/>
        <v>55</v>
      </c>
      <c r="B61" s="10" t="s">
        <v>25</v>
      </c>
      <c r="C61" s="10" t="s">
        <v>282</v>
      </c>
      <c r="D61" s="18" t="s">
        <v>316</v>
      </c>
      <c r="E61" s="10" t="s">
        <v>86</v>
      </c>
      <c r="F61" s="10" t="s">
        <v>317</v>
      </c>
      <c r="G61" s="15" t="s">
        <v>37</v>
      </c>
      <c r="H61" s="11">
        <v>44044</v>
      </c>
      <c r="I61" s="10" t="s">
        <v>75</v>
      </c>
      <c r="J61" s="10" t="s">
        <v>44</v>
      </c>
      <c r="K61" s="10" t="s">
        <v>282</v>
      </c>
      <c r="L61" s="34" t="s">
        <v>343</v>
      </c>
      <c r="M61" s="34" t="s">
        <v>336</v>
      </c>
      <c r="N61" s="69" t="s">
        <v>427</v>
      </c>
      <c r="O61" s="17" t="s">
        <v>318</v>
      </c>
      <c r="P61" s="70"/>
      <c r="Q61" s="70">
        <v>1</v>
      </c>
      <c r="R61" s="70">
        <v>1</v>
      </c>
      <c r="S61" s="70">
        <v>0</v>
      </c>
      <c r="T61" s="17">
        <v>0</v>
      </c>
      <c r="U61" s="17" t="s">
        <v>319</v>
      </c>
      <c r="V61" s="10" t="s">
        <v>37</v>
      </c>
      <c r="W61" s="10" t="s">
        <v>83</v>
      </c>
      <c r="X61" s="17" t="s">
        <v>320</v>
      </c>
      <c r="Y61" s="4"/>
      <c r="Z61" s="4"/>
      <c r="AA61" s="4"/>
      <c r="AB61" s="4"/>
      <c r="AC61" s="4"/>
      <c r="AD61" s="4"/>
      <c r="AE61" s="4"/>
      <c r="AF61" s="4"/>
      <c r="AG61" s="4"/>
      <c r="AH61" s="4"/>
      <c r="AI61" s="4"/>
      <c r="AJ61" s="4"/>
      <c r="AK61" s="4"/>
      <c r="AL61" s="4"/>
      <c r="AM61" s="4"/>
      <c r="AN61" s="4"/>
      <c r="AO61" s="4"/>
      <c r="AP61" s="4"/>
      <c r="AQ61" s="4"/>
      <c r="AR61" s="4"/>
      <c r="AS61" s="4"/>
      <c r="AT61" s="4"/>
      <c r="AU61" s="4"/>
    </row>
    <row r="62" spans="1:47" s="64" customFormat="1" ht="36" customHeight="1">
      <c r="A62" s="10">
        <f t="shared" si="0"/>
        <v>56</v>
      </c>
      <c r="B62" s="19" t="s">
        <v>25</v>
      </c>
      <c r="C62" s="19" t="s">
        <v>282</v>
      </c>
      <c r="D62" s="19" t="s">
        <v>321</v>
      </c>
      <c r="E62" s="19" t="s">
        <v>86</v>
      </c>
      <c r="F62" s="19" t="s">
        <v>322</v>
      </c>
      <c r="G62" s="19" t="s">
        <v>30</v>
      </c>
      <c r="H62" s="20">
        <v>44075</v>
      </c>
      <c r="I62" s="19" t="s">
        <v>43</v>
      </c>
      <c r="J62" s="19" t="s">
        <v>44</v>
      </c>
      <c r="K62" s="19" t="s">
        <v>282</v>
      </c>
      <c r="L62" s="37" t="s">
        <v>332</v>
      </c>
      <c r="M62" s="37" t="s">
        <v>415</v>
      </c>
      <c r="N62" s="21" t="s">
        <v>323</v>
      </c>
      <c r="O62" s="19" t="s">
        <v>324</v>
      </c>
      <c r="P62" s="22">
        <v>250</v>
      </c>
      <c r="Q62" s="22">
        <v>1</v>
      </c>
      <c r="R62" s="22">
        <v>2</v>
      </c>
      <c r="S62" s="13">
        <v>0</v>
      </c>
      <c r="T62" s="10">
        <v>0</v>
      </c>
      <c r="U62" s="19" t="s">
        <v>325</v>
      </c>
      <c r="V62" s="62" t="s">
        <v>30</v>
      </c>
      <c r="W62" s="60" t="s">
        <v>326</v>
      </c>
      <c r="X62" s="19" t="s">
        <v>327</v>
      </c>
    </row>
    <row r="63" spans="1:47" s="14" customFormat="1" ht="30" customHeight="1">
      <c r="A63" s="10">
        <f t="shared" si="0"/>
        <v>57</v>
      </c>
      <c r="B63" s="19" t="s">
        <v>25</v>
      </c>
      <c r="C63" s="19" t="s">
        <v>282</v>
      </c>
      <c r="D63" s="19" t="s">
        <v>321</v>
      </c>
      <c r="E63" s="19" t="s">
        <v>86</v>
      </c>
      <c r="F63" s="62" t="s">
        <v>457</v>
      </c>
      <c r="G63" s="19" t="s">
        <v>30</v>
      </c>
      <c r="H63" s="20">
        <v>43586</v>
      </c>
      <c r="I63" s="20">
        <v>43951</v>
      </c>
      <c r="J63" s="19" t="s">
        <v>44</v>
      </c>
      <c r="K63" s="19" t="s">
        <v>282</v>
      </c>
      <c r="L63" s="37" t="s">
        <v>332</v>
      </c>
      <c r="M63" s="37" t="s">
        <v>415</v>
      </c>
      <c r="N63" s="21" t="s">
        <v>323</v>
      </c>
      <c r="O63" s="19" t="s">
        <v>324</v>
      </c>
      <c r="P63" s="22">
        <v>150</v>
      </c>
      <c r="Q63" s="22">
        <v>1</v>
      </c>
      <c r="R63" s="22">
        <v>2</v>
      </c>
      <c r="S63" s="22">
        <v>0</v>
      </c>
      <c r="T63" s="19">
        <v>0</v>
      </c>
      <c r="U63" s="19" t="s">
        <v>325</v>
      </c>
      <c r="V63" s="62" t="s">
        <v>30</v>
      </c>
      <c r="W63" s="60"/>
      <c r="X63" s="19"/>
      <c r="Y63" s="4"/>
      <c r="Z63" s="4"/>
      <c r="AA63" s="4"/>
      <c r="AB63" s="4"/>
      <c r="AC63" s="4"/>
      <c r="AD63" s="4"/>
      <c r="AE63" s="4"/>
      <c r="AF63" s="4"/>
      <c r="AG63" s="4"/>
      <c r="AH63" s="4"/>
      <c r="AI63" s="4"/>
      <c r="AJ63" s="4"/>
      <c r="AK63" s="4"/>
      <c r="AL63" s="4"/>
      <c r="AM63" s="4"/>
      <c r="AN63" s="4"/>
      <c r="AO63" s="4"/>
      <c r="AP63" s="4"/>
      <c r="AQ63" s="4"/>
      <c r="AR63" s="4"/>
      <c r="AS63" s="4"/>
      <c r="AT63" s="4"/>
      <c r="AU63" s="4"/>
    </row>
    <row r="64" spans="1:47" s="23" customFormat="1" ht="30" customHeight="1">
      <c r="A64" s="10">
        <f t="shared" si="0"/>
        <v>58</v>
      </c>
      <c r="B64" s="10" t="s">
        <v>25</v>
      </c>
      <c r="C64" s="10" t="s">
        <v>282</v>
      </c>
      <c r="D64" s="19" t="s">
        <v>316</v>
      </c>
      <c r="E64" s="10" t="s">
        <v>104</v>
      </c>
      <c r="F64" s="10" t="s">
        <v>328</v>
      </c>
      <c r="G64" s="10" t="s">
        <v>30</v>
      </c>
      <c r="H64" s="11" t="s">
        <v>329</v>
      </c>
      <c r="I64" s="10" t="s">
        <v>114</v>
      </c>
      <c r="J64" s="10" t="s">
        <v>44</v>
      </c>
      <c r="K64" s="10" t="s">
        <v>282</v>
      </c>
      <c r="L64" s="34" t="s">
        <v>59</v>
      </c>
      <c r="M64" s="34" t="s">
        <v>412</v>
      </c>
      <c r="N64" s="36" t="s">
        <v>428</v>
      </c>
      <c r="O64" s="10" t="s">
        <v>330</v>
      </c>
      <c r="P64" s="22">
        <v>200</v>
      </c>
      <c r="Q64" s="22">
        <v>1</v>
      </c>
      <c r="R64" s="22">
        <v>6</v>
      </c>
      <c r="S64" s="22">
        <v>0</v>
      </c>
      <c r="T64" s="19">
        <v>0</v>
      </c>
      <c r="U64" s="10" t="s">
        <v>25</v>
      </c>
      <c r="V64" s="10" t="s">
        <v>101</v>
      </c>
      <c r="W64" s="10"/>
      <c r="X64" s="10" t="s">
        <v>331</v>
      </c>
      <c r="Y64" s="4"/>
      <c r="Z64" s="4"/>
      <c r="AA64" s="4"/>
      <c r="AB64" s="4"/>
      <c r="AC64" s="4"/>
      <c r="AD64" s="4"/>
      <c r="AE64" s="4"/>
      <c r="AF64" s="4"/>
      <c r="AG64" s="4"/>
      <c r="AH64" s="4"/>
      <c r="AI64" s="4"/>
      <c r="AJ64" s="4"/>
      <c r="AK64" s="4"/>
      <c r="AL64" s="4"/>
      <c r="AM64" s="4"/>
      <c r="AN64" s="4"/>
      <c r="AO64" s="4"/>
      <c r="AP64" s="4"/>
      <c r="AQ64" s="4"/>
      <c r="AR64" s="4"/>
      <c r="AS64" s="4"/>
      <c r="AT64" s="4"/>
      <c r="AU64" s="4"/>
    </row>
    <row r="65" spans="1:47" s="23" customFormat="1" ht="30" customHeight="1">
      <c r="A65" s="42">
        <f>SUM(A64)</f>
        <v>58</v>
      </c>
      <c r="B65" s="45"/>
      <c r="C65" s="45"/>
      <c r="D65" s="43" t="s">
        <v>436</v>
      </c>
      <c r="E65" s="45"/>
      <c r="F65" s="45"/>
      <c r="G65" s="45"/>
      <c r="H65" s="45"/>
      <c r="I65" s="45"/>
      <c r="J65" s="45"/>
      <c r="K65" s="45"/>
      <c r="L65" s="45"/>
      <c r="M65" s="45"/>
      <c r="N65" s="46"/>
      <c r="O65" s="45"/>
      <c r="P65" s="42">
        <f>SUM(P7:P64)</f>
        <v>6697</v>
      </c>
      <c r="Q65" s="42">
        <f>SUM(Q7:Q64)</f>
        <v>887</v>
      </c>
      <c r="R65" s="42">
        <f>SUM(R7:R64)</f>
        <v>271</v>
      </c>
      <c r="S65" s="42">
        <f>SUM(S7:S64)</f>
        <v>9</v>
      </c>
      <c r="T65" s="42">
        <f>SUM(T7:T64)</f>
        <v>670</v>
      </c>
      <c r="U65" s="45"/>
      <c r="V65" s="45"/>
      <c r="W65" s="45"/>
      <c r="X65" s="45"/>
      <c r="Y65" s="4"/>
      <c r="Z65" s="4"/>
      <c r="AA65" s="4"/>
      <c r="AB65" s="4"/>
      <c r="AC65" s="4"/>
      <c r="AD65" s="4"/>
      <c r="AE65" s="4"/>
      <c r="AF65" s="4"/>
      <c r="AG65" s="4"/>
      <c r="AH65" s="4"/>
      <c r="AI65" s="4"/>
      <c r="AJ65" s="4"/>
      <c r="AK65" s="4"/>
      <c r="AL65" s="4"/>
      <c r="AM65" s="4"/>
      <c r="AN65" s="4"/>
      <c r="AO65" s="4"/>
      <c r="AP65" s="4"/>
      <c r="AQ65" s="4"/>
      <c r="AR65" s="4"/>
      <c r="AS65" s="4"/>
      <c r="AT65" s="4"/>
      <c r="AU65" s="4"/>
    </row>
    <row r="66" spans="1:47" s="14" customFormat="1" ht="30" customHeight="1">
      <c r="A66" s="1"/>
      <c r="B66" s="1"/>
      <c r="C66" s="1"/>
      <c r="D66" s="1"/>
      <c r="E66" s="1"/>
      <c r="F66" s="1"/>
      <c r="G66" s="1"/>
      <c r="H66" s="1"/>
      <c r="I66" s="1"/>
      <c r="J66" s="1"/>
      <c r="K66" s="1"/>
      <c r="L66" s="1"/>
      <c r="M66" s="1"/>
      <c r="N66" s="1"/>
      <c r="O66" s="1"/>
      <c r="P66" s="1"/>
      <c r="Q66" s="1"/>
      <c r="R66" s="1"/>
      <c r="S66" s="7"/>
      <c r="T66" s="1"/>
      <c r="U66" s="1"/>
      <c r="V66" s="1"/>
      <c r="W66" s="1"/>
      <c r="X66" s="1"/>
      <c r="Y66" s="4"/>
      <c r="Z66" s="4"/>
      <c r="AA66" s="4"/>
      <c r="AB66" s="4"/>
      <c r="AC66" s="4"/>
      <c r="AD66" s="4"/>
      <c r="AE66" s="4"/>
      <c r="AF66" s="4"/>
      <c r="AG66" s="4"/>
      <c r="AH66" s="4"/>
      <c r="AI66" s="4"/>
      <c r="AJ66" s="4"/>
      <c r="AK66" s="4"/>
      <c r="AL66" s="4"/>
      <c r="AM66" s="4"/>
      <c r="AN66" s="4"/>
      <c r="AO66" s="4"/>
      <c r="AP66" s="4"/>
      <c r="AQ66" s="4"/>
      <c r="AR66" s="4"/>
      <c r="AS66" s="4"/>
      <c r="AT66" s="4"/>
      <c r="AU66" s="4"/>
    </row>
    <row r="67" spans="1:47" ht="27.75" customHeight="1">
      <c r="A67" s="4"/>
      <c r="B67" s="4"/>
      <c r="C67" s="4"/>
      <c r="D67" s="4"/>
      <c r="E67" s="4"/>
      <c r="F67" s="4"/>
      <c r="G67" s="4"/>
      <c r="H67" s="4"/>
      <c r="I67" s="4"/>
      <c r="J67" s="4"/>
      <c r="K67" s="4"/>
      <c r="L67" s="4"/>
      <c r="M67" s="4"/>
      <c r="N67" s="4"/>
      <c r="O67" s="4"/>
      <c r="P67" s="4"/>
      <c r="Q67" s="4"/>
      <c r="R67" s="4"/>
      <c r="S67" s="41"/>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ht="24.75" customHeight="1">
      <c r="A68" s="4"/>
      <c r="B68" s="4"/>
      <c r="C68" s="4"/>
      <c r="D68" s="4"/>
      <c r="E68" s="4"/>
      <c r="F68" s="4"/>
      <c r="G68" s="4"/>
      <c r="H68" s="4"/>
      <c r="I68" s="4"/>
      <c r="J68" s="4"/>
      <c r="K68" s="4"/>
      <c r="L68" s="4"/>
      <c r="M68" s="4"/>
      <c r="N68" s="4"/>
      <c r="O68" s="4"/>
      <c r="P68" s="4"/>
      <c r="Q68" s="4"/>
      <c r="R68" s="4"/>
      <c r="S68" s="41"/>
      <c r="T68" s="4"/>
      <c r="U68" s="4"/>
      <c r="V68" s="4"/>
      <c r="W68" s="4"/>
      <c r="X68" s="4"/>
    </row>
    <row r="69" spans="1:47" s="4" customFormat="1" ht="17.25" customHeight="1">
      <c r="S69" s="41"/>
    </row>
    <row r="70" spans="1:47" s="4" customFormat="1">
      <c r="S70" s="41"/>
    </row>
    <row r="71" spans="1:47" s="4" customFormat="1">
      <c r="S71" s="41"/>
    </row>
    <row r="72" spans="1:47" s="4" customFormat="1">
      <c r="S72" s="41"/>
    </row>
    <row r="73" spans="1:47" s="4" customFormat="1">
      <c r="S73" s="41"/>
    </row>
    <row r="74" spans="1:47" s="4" customFormat="1">
      <c r="S74" s="41"/>
    </row>
    <row r="75" spans="1:47" s="4" customFormat="1" ht="32.25" customHeight="1">
      <c r="S75" s="41"/>
    </row>
    <row r="76" spans="1:47" s="4" customFormat="1">
      <c r="S76" s="41"/>
    </row>
    <row r="77" spans="1:47" s="4" customFormat="1">
      <c r="S77" s="41"/>
    </row>
    <row r="78" spans="1:47" s="4" customFormat="1">
      <c r="S78" s="41"/>
    </row>
    <row r="79" spans="1:47" s="4" customFormat="1">
      <c r="S79" s="41"/>
    </row>
    <row r="80" spans="1:47" s="4" customFormat="1">
      <c r="S80" s="41"/>
    </row>
    <row r="81" spans="1:24" s="4" customFormat="1">
      <c r="S81" s="41"/>
    </row>
    <row r="82" spans="1:24" s="4" customFormat="1">
      <c r="S82" s="41"/>
    </row>
    <row r="83" spans="1:24" s="4" customFormat="1">
      <c r="S83" s="41"/>
    </row>
    <row r="84" spans="1:24" s="4" customFormat="1">
      <c r="S84" s="41"/>
    </row>
    <row r="85" spans="1:24" s="4" customFormat="1">
      <c r="S85" s="41"/>
    </row>
    <row r="86" spans="1:24" s="4" customFormat="1">
      <c r="A86" s="1"/>
      <c r="B86" s="1"/>
      <c r="C86" s="1"/>
      <c r="D86" s="1"/>
      <c r="E86" s="1"/>
      <c r="F86" s="1"/>
      <c r="G86" s="1"/>
      <c r="H86" s="1"/>
      <c r="I86" s="1"/>
      <c r="J86" s="1"/>
      <c r="K86" s="1"/>
      <c r="L86" s="1"/>
      <c r="M86" s="1"/>
      <c r="N86" s="1"/>
      <c r="O86" s="1"/>
      <c r="P86" s="1"/>
      <c r="Q86" s="1"/>
      <c r="R86" s="1"/>
      <c r="S86" s="7"/>
      <c r="T86" s="1"/>
      <c r="U86" s="1"/>
      <c r="V86" s="1"/>
      <c r="W86" s="1"/>
      <c r="X86" s="1"/>
    </row>
    <row r="87" spans="1:24" s="4" customFormat="1">
      <c r="A87" s="1"/>
      <c r="B87" s="1"/>
      <c r="C87" s="1"/>
      <c r="D87" s="1"/>
      <c r="E87" s="1"/>
      <c r="F87" s="1"/>
      <c r="G87" s="1"/>
      <c r="H87" s="1"/>
      <c r="I87" s="1"/>
      <c r="J87" s="1"/>
      <c r="K87" s="1"/>
      <c r="L87" s="1"/>
      <c r="M87" s="1"/>
      <c r="N87" s="1"/>
      <c r="O87" s="1"/>
      <c r="P87" s="1"/>
      <c r="Q87" s="1"/>
      <c r="R87" s="1"/>
      <c r="S87" s="7"/>
      <c r="T87" s="1"/>
      <c r="U87" s="1"/>
      <c r="V87" s="1"/>
      <c r="W87" s="1"/>
      <c r="X87" s="1"/>
    </row>
    <row r="106" ht="18.75" customHeight="1"/>
    <row r="113" spans="1:21" ht="19.5" customHeight="1"/>
    <row r="114" spans="1:21" ht="18.75" customHeight="1"/>
    <row r="120" spans="1:21">
      <c r="A120" s="7">
        <v>54</v>
      </c>
      <c r="B120" s="7" t="s">
        <v>25</v>
      </c>
      <c r="C120" s="7" t="s">
        <v>57</v>
      </c>
      <c r="D120" s="7" t="s">
        <v>347</v>
      </c>
      <c r="E120" s="5" t="s">
        <v>86</v>
      </c>
      <c r="F120" s="7" t="s">
        <v>348</v>
      </c>
      <c r="G120" s="3" t="s">
        <v>101</v>
      </c>
      <c r="H120" s="8" t="s">
        <v>349</v>
      </c>
      <c r="I120" s="8" t="s">
        <v>350</v>
      </c>
      <c r="J120" s="3" t="s">
        <v>53</v>
      </c>
      <c r="K120" s="7" t="s">
        <v>344</v>
      </c>
      <c r="L120" s="3"/>
      <c r="M120" s="1" t="s">
        <v>351</v>
      </c>
      <c r="N120" s="9"/>
      <c r="O120" s="1" t="s">
        <v>352</v>
      </c>
      <c r="P120" s="7">
        <v>25</v>
      </c>
      <c r="Q120" s="1">
        <v>9</v>
      </c>
      <c r="R120" s="1">
        <v>1</v>
      </c>
      <c r="T120" s="1">
        <v>25</v>
      </c>
      <c r="U120" s="6"/>
    </row>
    <row r="121" spans="1:21">
      <c r="E121"/>
      <c r="G121" s="3"/>
      <c r="J121" s="3"/>
      <c r="L121" s="3"/>
      <c r="N121" s="9"/>
      <c r="P121" s="7"/>
    </row>
    <row r="122" spans="1:21">
      <c r="E122"/>
      <c r="G122" s="3"/>
      <c r="J122" s="3"/>
      <c r="L122" s="3"/>
      <c r="N122" s="9"/>
    </row>
    <row r="123" spans="1:21">
      <c r="E123"/>
      <c r="G123" s="3"/>
      <c r="J123" s="3"/>
      <c r="L123" s="3"/>
      <c r="N123" s="9"/>
    </row>
    <row r="124" spans="1:21">
      <c r="E124"/>
      <c r="G124" s="3"/>
      <c r="J124" s="3"/>
      <c r="L124" s="3"/>
      <c r="N124" s="9"/>
    </row>
    <row r="125" spans="1:21">
      <c r="E125"/>
      <c r="G125" s="3"/>
      <c r="J125" s="3"/>
      <c r="L125" s="3"/>
      <c r="N125" s="9"/>
    </row>
    <row r="126" spans="1:21">
      <c r="E126"/>
      <c r="G126" s="3"/>
      <c r="J126" s="3"/>
      <c r="L126" s="3"/>
      <c r="N126" s="9"/>
    </row>
    <row r="127" spans="1:21">
      <c r="E127"/>
      <c r="G127" s="3"/>
      <c r="J127" s="3"/>
      <c r="L127" s="3"/>
      <c r="N127" s="9"/>
    </row>
    <row r="128" spans="1:21">
      <c r="E128"/>
      <c r="G128" s="3"/>
      <c r="J128" s="3"/>
      <c r="L128" s="3"/>
      <c r="N128" s="9"/>
    </row>
    <row r="129" spans="5:14">
      <c r="E129"/>
      <c r="G129" s="3"/>
      <c r="J129" s="3"/>
      <c r="L129" s="3"/>
      <c r="N129" s="9"/>
    </row>
    <row r="130" spans="5:14">
      <c r="E130"/>
      <c r="G130" s="3"/>
      <c r="J130" s="3"/>
      <c r="L130" s="3"/>
      <c r="N130" s="9"/>
    </row>
    <row r="131" spans="5:14">
      <c r="E131"/>
      <c r="G131" s="3"/>
      <c r="J131" s="3"/>
      <c r="L131" s="3"/>
      <c r="N131" s="9"/>
    </row>
    <row r="132" spans="5:14">
      <c r="E132"/>
      <c r="G132" s="3"/>
      <c r="J132" s="3"/>
      <c r="L132" s="3"/>
      <c r="N132" s="9"/>
    </row>
    <row r="133" spans="5:14">
      <c r="E133"/>
      <c r="G133" s="3"/>
      <c r="J133" s="3"/>
      <c r="L133" s="3"/>
      <c r="N133" s="9"/>
    </row>
    <row r="134" spans="5:14">
      <c r="E134"/>
      <c r="G134" s="3"/>
      <c r="J134" s="3"/>
      <c r="L134" s="3"/>
      <c r="N134" s="9"/>
    </row>
    <row r="135" spans="5:14">
      <c r="E135"/>
      <c r="G135" s="3"/>
      <c r="J135" s="3"/>
      <c r="L135" s="3"/>
      <c r="N135" s="9"/>
    </row>
    <row r="136" spans="5:14">
      <c r="E136"/>
      <c r="G136" s="3"/>
      <c r="J136" s="3"/>
      <c r="L136" s="3"/>
      <c r="N136" s="9"/>
    </row>
    <row r="137" spans="5:14">
      <c r="E137"/>
      <c r="G137" s="3"/>
      <c r="J137" s="3"/>
      <c r="L137" s="3"/>
      <c r="N137" s="9"/>
    </row>
    <row r="138" spans="5:14">
      <c r="E138"/>
      <c r="G138" s="3"/>
      <c r="J138" s="3"/>
      <c r="L138" s="3"/>
      <c r="N138" s="9"/>
    </row>
    <row r="139" spans="5:14">
      <c r="E139"/>
      <c r="G139" s="3"/>
      <c r="J139" s="3"/>
      <c r="L139" s="3"/>
      <c r="N139" s="9"/>
    </row>
    <row r="140" spans="5:14">
      <c r="E140"/>
      <c r="G140" s="3"/>
      <c r="J140" s="3"/>
      <c r="L140" s="3"/>
      <c r="N140" s="9"/>
    </row>
    <row r="141" spans="5:14">
      <c r="E141"/>
      <c r="G141" s="3"/>
      <c r="J141" s="3"/>
      <c r="L141" s="3"/>
      <c r="N141" s="9"/>
    </row>
    <row r="142" spans="5:14">
      <c r="E142"/>
      <c r="G142" s="3"/>
      <c r="J142" s="3"/>
      <c r="L142" s="3"/>
      <c r="N142" s="9"/>
    </row>
    <row r="143" spans="5:14">
      <c r="E143"/>
      <c r="G143" s="3"/>
      <c r="J143" s="3"/>
      <c r="L143" s="3"/>
      <c r="N143" s="9"/>
    </row>
    <row r="144" spans="5:14">
      <c r="E144"/>
      <c r="G144" s="3"/>
      <c r="J144" s="3"/>
      <c r="L144" s="3"/>
      <c r="N144" s="9"/>
    </row>
    <row r="145" spans="5:14">
      <c r="E145"/>
      <c r="G145" s="3"/>
      <c r="J145" s="3"/>
      <c r="L145" s="3"/>
      <c r="N145" s="9"/>
    </row>
    <row r="146" spans="5:14">
      <c r="E146"/>
      <c r="G146" s="3"/>
      <c r="J146" s="3"/>
      <c r="L146" s="3"/>
      <c r="N146" s="9"/>
    </row>
    <row r="147" spans="5:14">
      <c r="E147"/>
      <c r="G147" s="3"/>
      <c r="J147" s="3"/>
      <c r="L147" s="3"/>
      <c r="N147" s="9"/>
    </row>
    <row r="148" spans="5:14">
      <c r="E148"/>
      <c r="G148" s="3"/>
      <c r="J148" s="3"/>
      <c r="L148" s="3"/>
      <c r="N148" s="9"/>
    </row>
    <row r="149" spans="5:14">
      <c r="E149"/>
      <c r="G149" s="3"/>
      <c r="J149" s="3"/>
      <c r="L149" s="3"/>
      <c r="N149" s="9"/>
    </row>
    <row r="150" spans="5:14">
      <c r="E150"/>
      <c r="G150" s="3"/>
      <c r="J150" s="3"/>
      <c r="L150" s="3"/>
      <c r="N150" s="9"/>
    </row>
    <row r="151" spans="5:14">
      <c r="E151"/>
      <c r="G151" s="3"/>
      <c r="L151" s="3"/>
      <c r="N151" s="9"/>
    </row>
    <row r="152" spans="5:14">
      <c r="E152"/>
      <c r="G152" s="3"/>
      <c r="L152" s="3"/>
      <c r="N152" s="9"/>
    </row>
    <row r="153" spans="5:14">
      <c r="E153"/>
      <c r="G153" s="3"/>
      <c r="L153" s="3"/>
      <c r="N153" s="9"/>
    </row>
    <row r="154" spans="5:14">
      <c r="E154"/>
      <c r="G154" s="3"/>
      <c r="L154" s="3"/>
      <c r="N154" s="9"/>
    </row>
    <row r="155" spans="5:14">
      <c r="E155"/>
      <c r="G155" s="3"/>
      <c r="L155" s="3"/>
      <c r="N155" s="9"/>
    </row>
    <row r="156" spans="5:14">
      <c r="E156"/>
      <c r="G156" s="3"/>
      <c r="L156" s="3"/>
      <c r="N156" s="9"/>
    </row>
    <row r="157" spans="5:14">
      <c r="E157"/>
      <c r="G157" s="3"/>
      <c r="L157" s="3"/>
      <c r="N157" s="9"/>
    </row>
  </sheetData>
  <mergeCells count="4">
    <mergeCell ref="A1:X1"/>
    <mergeCell ref="A2:X2"/>
    <mergeCell ref="A5:X5"/>
    <mergeCell ref="A3:X4"/>
  </mergeCells>
  <dataValidations count="2">
    <dataValidation type="textLength" allowBlank="1" showInputMessage="1" showErrorMessage="1" errorTitle="Erro tamanho do Texto" error="Máximo 250 palavras" sqref="N58:N65 N6:N54" xr:uid="{12AD44EC-55C1-42FF-995E-D35DAF5D63DD}">
      <formula1>5</formula1>
      <formula2>1700</formula2>
    </dataValidation>
    <dataValidation type="textLength" errorStyle="warning" operator="lessThan" allowBlank="1" showErrorMessage="1" errorTitle="Erro tamanho do texto" error="no máximo 250 palavras" sqref="N120:N157" xr:uid="{2EA877E5-C7A4-4B96-A3A7-888E75694CC2}">
      <formula1>1700</formula1>
    </dataValidation>
  </dataValidations>
  <pageMargins left="0.75" right="0.75" top="1" bottom="1" header="0.51180555555555596" footer="0.51180555555555596"/>
  <pageSetup paperSize="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0075EB6-1D5C-4D62-86AA-4214FE2494FE}">
          <x14:formula1>
            <xm:f>Planilha2!$C$1:$C$9</xm:f>
          </x14:formula1>
          <xm:sqref>L120:L157</xm:sqref>
        </x14:dataValidation>
        <x14:dataValidation type="list" allowBlank="1" showInputMessage="1" showErrorMessage="1" xr:uid="{57B6F37F-2C1F-4CB3-83FA-9C776B7D4805}">
          <x14:formula1>
            <xm:f>Planilha2!$A$1:$A$10</xm:f>
          </x14:formula1>
          <xm:sqref>J120:J150</xm:sqref>
        </x14:dataValidation>
        <x14:dataValidation type="list" allowBlank="1" showInputMessage="1" showErrorMessage="1" xr:uid="{24000965-0634-4C1E-9B6E-CDB0521A2F5D}">
          <x14:formula1>
            <xm:f>Planilha2!$B$1:$B$6</xm:f>
          </x14:formula1>
          <xm:sqref>E120:E157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54"/>
  <sheetViews>
    <sheetView workbookViewId="0">
      <selection activeCell="B14" sqref="B14:B16"/>
    </sheetView>
  </sheetViews>
  <sheetFormatPr defaultColWidth="9.140625" defaultRowHeight="12.75"/>
  <cols>
    <col min="1" max="1" width="33" customWidth="1"/>
    <col min="2" max="2" width="27.5703125" customWidth="1"/>
    <col min="3" max="3" width="27.140625" customWidth="1"/>
    <col min="4" max="4" width="52" customWidth="1"/>
  </cols>
  <sheetData>
    <row r="2" spans="1:4">
      <c r="A2" s="2" t="s">
        <v>353</v>
      </c>
      <c r="B2" t="s">
        <v>73</v>
      </c>
      <c r="C2" t="s">
        <v>346</v>
      </c>
      <c r="D2" t="s">
        <v>345</v>
      </c>
    </row>
    <row r="3" spans="1:4">
      <c r="A3" s="2" t="s">
        <v>354</v>
      </c>
      <c r="B3" t="s">
        <v>86</v>
      </c>
      <c r="C3" t="s">
        <v>332</v>
      </c>
      <c r="D3" t="s">
        <v>355</v>
      </c>
    </row>
    <row r="4" spans="1:4">
      <c r="A4" s="2" t="s">
        <v>356</v>
      </c>
      <c r="B4" t="s">
        <v>338</v>
      </c>
      <c r="C4" t="s">
        <v>357</v>
      </c>
      <c r="D4" t="s">
        <v>358</v>
      </c>
    </row>
    <row r="5" spans="1:4">
      <c r="A5" s="2" t="s">
        <v>32</v>
      </c>
      <c r="B5" t="s">
        <v>339</v>
      </c>
      <c r="C5" t="s">
        <v>59</v>
      </c>
      <c r="D5" t="s">
        <v>359</v>
      </c>
    </row>
    <row r="6" spans="1:4">
      <c r="A6" s="2" t="s">
        <v>74</v>
      </c>
      <c r="B6" t="s">
        <v>360</v>
      </c>
      <c r="C6" t="s">
        <v>340</v>
      </c>
      <c r="D6" t="s">
        <v>361</v>
      </c>
    </row>
    <row r="7" spans="1:4">
      <c r="A7" s="2" t="s">
        <v>44</v>
      </c>
      <c r="C7" t="s">
        <v>362</v>
      </c>
      <c r="D7" t="s">
        <v>363</v>
      </c>
    </row>
    <row r="8" spans="1:4">
      <c r="A8" s="2" t="s">
        <v>53</v>
      </c>
      <c r="C8" t="s">
        <v>364</v>
      </c>
      <c r="D8" t="s">
        <v>341</v>
      </c>
    </row>
    <row r="9" spans="1:4">
      <c r="A9" s="2" t="s">
        <v>365</v>
      </c>
      <c r="C9" t="s">
        <v>294</v>
      </c>
      <c r="D9" t="s">
        <v>366</v>
      </c>
    </row>
    <row r="10" spans="1:4">
      <c r="A10" s="2" t="s">
        <v>367</v>
      </c>
      <c r="D10" t="s">
        <v>334</v>
      </c>
    </row>
    <row r="11" spans="1:4">
      <c r="D11" t="s">
        <v>337</v>
      </c>
    </row>
    <row r="12" spans="1:4">
      <c r="D12" t="s">
        <v>368</v>
      </c>
    </row>
    <row r="13" spans="1:4">
      <c r="D13" t="s">
        <v>333</v>
      </c>
    </row>
    <row r="14" spans="1:4">
      <c r="D14" t="s">
        <v>369</v>
      </c>
    </row>
    <row r="15" spans="1:4">
      <c r="B15" t="s">
        <v>37</v>
      </c>
      <c r="D15" t="s">
        <v>336</v>
      </c>
    </row>
    <row r="16" spans="1:4">
      <c r="B16" t="s">
        <v>30</v>
      </c>
      <c r="D16" t="s">
        <v>370</v>
      </c>
    </row>
    <row r="17" spans="4:4">
      <c r="D17" t="s">
        <v>371</v>
      </c>
    </row>
    <row r="18" spans="4:4">
      <c r="D18" t="s">
        <v>372</v>
      </c>
    </row>
    <row r="19" spans="4:4">
      <c r="D19" t="s">
        <v>373</v>
      </c>
    </row>
    <row r="20" spans="4:4">
      <c r="D20" t="s">
        <v>374</v>
      </c>
    </row>
    <row r="21" spans="4:4">
      <c r="D21" t="s">
        <v>375</v>
      </c>
    </row>
    <row r="22" spans="4:4">
      <c r="D22" t="s">
        <v>376</v>
      </c>
    </row>
    <row r="23" spans="4:4">
      <c r="D23" t="s">
        <v>377</v>
      </c>
    </row>
    <row r="24" spans="4:4">
      <c r="D24" t="s">
        <v>378</v>
      </c>
    </row>
    <row r="25" spans="4:4">
      <c r="D25" t="s">
        <v>379</v>
      </c>
    </row>
    <row r="26" spans="4:4">
      <c r="D26" t="s">
        <v>380</v>
      </c>
    </row>
    <row r="27" spans="4:4">
      <c r="D27" t="s">
        <v>381</v>
      </c>
    </row>
    <row r="28" spans="4:4">
      <c r="D28" t="s">
        <v>382</v>
      </c>
    </row>
    <row r="29" spans="4:4">
      <c r="D29" t="s">
        <v>383</v>
      </c>
    </row>
    <row r="30" spans="4:4">
      <c r="D30" t="s">
        <v>384</v>
      </c>
    </row>
    <row r="31" spans="4:4">
      <c r="D31" t="s">
        <v>385</v>
      </c>
    </row>
    <row r="32" spans="4:4">
      <c r="D32" t="s">
        <v>386</v>
      </c>
    </row>
    <row r="33" spans="4:4">
      <c r="D33" t="s">
        <v>387</v>
      </c>
    </row>
    <row r="34" spans="4:4">
      <c r="D34" t="s">
        <v>388</v>
      </c>
    </row>
    <row r="35" spans="4:4">
      <c r="D35" t="s">
        <v>389</v>
      </c>
    </row>
    <row r="36" spans="4:4">
      <c r="D36" t="s">
        <v>390</v>
      </c>
    </row>
    <row r="37" spans="4:4">
      <c r="D37" t="s">
        <v>391</v>
      </c>
    </row>
    <row r="38" spans="4:4">
      <c r="D38" t="s">
        <v>392</v>
      </c>
    </row>
    <row r="39" spans="4:4">
      <c r="D39" t="s">
        <v>393</v>
      </c>
    </row>
    <row r="40" spans="4:4">
      <c r="D40" t="s">
        <v>394</v>
      </c>
    </row>
    <row r="41" spans="4:4">
      <c r="D41" t="s">
        <v>342</v>
      </c>
    </row>
    <row r="42" spans="4:4">
      <c r="D42" t="s">
        <v>395</v>
      </c>
    </row>
    <row r="43" spans="4:4">
      <c r="D43" t="s">
        <v>396</v>
      </c>
    </row>
    <row r="44" spans="4:4">
      <c r="D44" t="s">
        <v>397</v>
      </c>
    </row>
    <row r="45" spans="4:4">
      <c r="D45" t="s">
        <v>398</v>
      </c>
    </row>
    <row r="46" spans="4:4">
      <c r="D46" t="s">
        <v>399</v>
      </c>
    </row>
    <row r="47" spans="4:4">
      <c r="D47" t="s">
        <v>400</v>
      </c>
    </row>
    <row r="48" spans="4:4">
      <c r="D48" t="s">
        <v>401</v>
      </c>
    </row>
    <row r="49" spans="4:4">
      <c r="D49" t="s">
        <v>402</v>
      </c>
    </row>
    <row r="50" spans="4:4">
      <c r="D50" t="s">
        <v>403</v>
      </c>
    </row>
    <row r="51" spans="4:4">
      <c r="D51" t="s">
        <v>404</v>
      </c>
    </row>
    <row r="52" spans="4:4">
      <c r="D52" t="s">
        <v>405</v>
      </c>
    </row>
    <row r="53" spans="4:4">
      <c r="D53" t="s">
        <v>406</v>
      </c>
    </row>
    <row r="54" spans="4:4">
      <c r="D54" t="s">
        <v>407</v>
      </c>
    </row>
  </sheetData>
  <pageMargins left="0.75" right="0.75" top="1" bottom="1" header="0.51180555555555596" footer="0.5118055555555559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5f871fc-f8b1-48d9-89e5-2788725ebc6d">
      <UserInfo>
        <DisplayName>Extensão.Curitiba2 - Unespar Curitiba II</DisplayName>
        <AccountId>12</AccountId>
        <AccountType/>
      </UserInfo>
      <UserInfo>
        <DisplayName>Dileize.Valeriano - União da Vitória</DisplayName>
        <AccountId>13</AccountId>
        <AccountType/>
      </UserInfo>
      <UserInfo>
        <DisplayName>Eloi.Magalhães - Curitiba I</DisplayName>
        <AccountId>14</AccountId>
        <AccountType/>
      </UserInfo>
      <UserInfo>
        <DisplayName>Samon Noyama</DisplayName>
        <AccountId>15</AccountId>
        <AccountType/>
      </UserInfo>
      <UserInfo>
        <DisplayName>Extensão - Unespar Paranaguá</DisplayName>
        <AccountId>21</AccountId>
        <AccountType/>
      </UserInfo>
      <UserInfo>
        <DisplayName>Cristienne.Maron - Unespar Paranaguá</DisplayName>
        <AccountId>36</AccountId>
        <AccountType/>
      </UserInfo>
      <UserInfo>
        <DisplayName>Divisão de Extensão e Cultura - Unespar Paranaguá</DisplayName>
        <AccountId>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E5600A183389E4EBCB4B0DDD28F3680" ma:contentTypeVersion="4" ma:contentTypeDescription="Crie um novo documento." ma:contentTypeScope="" ma:versionID="a7c7854fa2bfe620ccbe46f1eb22b755">
  <xsd:schema xmlns:xsd="http://www.w3.org/2001/XMLSchema" xmlns:xs="http://www.w3.org/2001/XMLSchema" xmlns:p="http://schemas.microsoft.com/office/2006/metadata/properties" xmlns:ns2="70175c92-e23e-4006-9fe4-9ad81dc6eefa" xmlns:ns3="05f871fc-f8b1-48d9-89e5-2788725ebc6d" targetNamespace="http://schemas.microsoft.com/office/2006/metadata/properties" ma:root="true" ma:fieldsID="df9fac544ce4a5ebdbdef318c497326a" ns2:_="" ns3:_="">
    <xsd:import namespace="70175c92-e23e-4006-9fe4-9ad81dc6eefa"/>
    <xsd:import namespace="05f871fc-f8b1-48d9-89e5-2788725ebc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75c92-e23e-4006-9fe4-9ad81dc6ee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f871fc-f8b1-48d9-89e5-2788725ebc6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E0378-56D7-4729-88A9-A573FCFE5FE0}">
  <ds:schemaRefs>
    <ds:schemaRef ds:uri="http://schemas.microsoft.com/office/2006/metadata/properties"/>
    <ds:schemaRef ds:uri="http://schemas.microsoft.com/office/infopath/2007/PartnerControls"/>
    <ds:schemaRef ds:uri="05f871fc-f8b1-48d9-89e5-2788725ebc6d"/>
  </ds:schemaRefs>
</ds:datastoreItem>
</file>

<file path=customXml/itemProps2.xml><?xml version="1.0" encoding="utf-8"?>
<ds:datastoreItem xmlns:ds="http://schemas.openxmlformats.org/officeDocument/2006/customXml" ds:itemID="{E29F2216-5F51-4BD6-8F0A-DA802F546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175c92-e23e-4006-9fe4-9ad81dc6eefa"/>
    <ds:schemaRef ds:uri="05f871fc-f8b1-48d9-89e5-2788725ebc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C33543-F2B8-4DE1-9158-0AEF4E0FAC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eloi.magalhaes</dc:creator>
  <cp:keywords/>
  <dc:description/>
  <cp:lastModifiedBy>Erica</cp:lastModifiedBy>
  <cp:revision/>
  <dcterms:created xsi:type="dcterms:W3CDTF">2019-02-07T13:51:57Z</dcterms:created>
  <dcterms:modified xsi:type="dcterms:W3CDTF">2021-02-12T18:56:27Z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1046-10.2.0.5965</vt:lpwstr>
  </property>
  <property fmtid="{D5CDD505-2E9C-101B-9397-08002B2CF9AE}" pid="3" name="ContentTypeId">
    <vt:lpwstr>0x0101008E5600A183389E4EBCB4B0DDD28F3680</vt:lpwstr>
  </property>
  <property fmtid="{D5CDD505-2E9C-101B-9397-08002B2CF9AE}" pid="4" name="AuthorIds_UIVersion_1024">
    <vt:lpwstr>6</vt:lpwstr>
  </property>
</Properties>
</file>