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Programas e Projetos" sheetId="1" r:id="rId1"/>
    <sheet name="antigos" sheetId="2" r:id="rId2"/>
  </sheets>
  <definedNames/>
  <calcPr fullCalcOnLoad="1"/>
</workbook>
</file>

<file path=xl/sharedStrings.xml><?xml version="1.0" encoding="utf-8"?>
<sst xmlns="http://schemas.openxmlformats.org/spreadsheetml/2006/main" count="632" uniqueCount="281">
  <si>
    <t>UNIVERSIDADE ESTADUAL DO PARANÁ - UNESPAR</t>
  </si>
  <si>
    <t>PRÓ-REITORIA DE EXTENSÃO E CULTURA - PROEC</t>
  </si>
  <si>
    <t>#</t>
  </si>
  <si>
    <t>Campus</t>
  </si>
  <si>
    <t>Colegiado</t>
  </si>
  <si>
    <t>Título</t>
  </si>
  <si>
    <t>Descrição/objetivo</t>
  </si>
  <si>
    <t>Metodologia</t>
  </si>
  <si>
    <t>Público alvo</t>
  </si>
  <si>
    <t>Número total de beneficiados</t>
  </si>
  <si>
    <t>Municípios atingidos</t>
  </si>
  <si>
    <t>Possui auxílio financeiro?</t>
  </si>
  <si>
    <t>Qual o órgão fomentador?</t>
  </si>
  <si>
    <t>Não</t>
  </si>
  <si>
    <t>Letras</t>
  </si>
  <si>
    <t>Linguística, Letras e Artes</t>
  </si>
  <si>
    <t>Projeto</t>
  </si>
  <si>
    <t>Matemática</t>
  </si>
  <si>
    <t>sim</t>
  </si>
  <si>
    <t>Curso</t>
  </si>
  <si>
    <t>Educação</t>
  </si>
  <si>
    <t>Administração</t>
  </si>
  <si>
    <t>Pedagogia</t>
  </si>
  <si>
    <t>Deverá ser informado apenas uma área de conhecimento e uma área temática</t>
  </si>
  <si>
    <t>Dados necessários para relatório junto ao Conselho Estadual de Educação</t>
  </si>
  <si>
    <t>Coordenador(a)</t>
  </si>
  <si>
    <t>Programa, Projeto, Curso ou Evento?</t>
  </si>
  <si>
    <t>TIDE Extensão? (Sim ou Não)</t>
  </si>
  <si>
    <t>Início da Vigência</t>
  </si>
  <si>
    <t>Fim de Vigência</t>
  </si>
  <si>
    <t>Área de Conhecimento CNPQ – apenas a grande área (anexo I)</t>
  </si>
  <si>
    <t>Número do ato de aprovação da PROEC</t>
  </si>
  <si>
    <t>Sim</t>
  </si>
  <si>
    <t>Fundação Araucária</t>
  </si>
  <si>
    <t>Programa</t>
  </si>
  <si>
    <t>Evento</t>
  </si>
  <si>
    <t>Ciências Exatas e da Terra</t>
  </si>
  <si>
    <t>Ciências Biológicas</t>
  </si>
  <si>
    <t>Ciências Humanas</t>
  </si>
  <si>
    <t>Meio Ambiente</t>
  </si>
  <si>
    <t>Ciências Sociais Aplicadas</t>
  </si>
  <si>
    <t>História</t>
  </si>
  <si>
    <t>Paranaguá</t>
  </si>
  <si>
    <t>Catia Toledo Mendonça</t>
  </si>
  <si>
    <t>Cristian Pagoto</t>
  </si>
  <si>
    <t>Nilceu Romi Kerecz Tavares</t>
  </si>
  <si>
    <t>Projeto Pirlimpimpar</t>
  </si>
  <si>
    <t>Ciclo de Palestras</t>
  </si>
  <si>
    <t>O fanzine como ferramenta pedagógica para o trabalho contextualizado com gêneros textuais</t>
  </si>
  <si>
    <t xml:space="preserve"> 14 de abril 2018 </t>
  </si>
  <si>
    <t xml:space="preserve"> 26 de maio  2018</t>
  </si>
  <si>
    <t>Os cursos de letras e de pedagogia não têm em sua grade espaço suficiente para que se  trabalhe a literatura infantojuvenil profundamente, conhecimento fundamental para a formação do leitor literário. O curso destinado aos acadêmicos de Letras e de Pedagogia, bem como á comunidade, tem como proposta a formação continuada de professores e futuros professores, na área de literatura infantojuvenil. No total, são trinta horas, divididas em três sábados, cada um de dez horas, ofertados para estudantes e profissionais que atuam nos anos iniciais do ensino fundamental. A propostase justifica pela constatação das deficiências encontradas nas escolas nesse campo.                                                                                                                                                                                                                          O objetivo geral deste curso é instrumentalizar os participantes para atuação em sala de aula, com a literatura infantil.                                                                                                                                                                                         Os objetivos especificos: Desenvolver, para os participantes do curso, um repertório de textos literários voltados para a infância; estimular o trabalho com a literatura infantil em sala de aula; valorizar atividades voltadas para o Letramento Literário</t>
  </si>
  <si>
    <t xml:space="preserve"> A cidade de Paranaguá, bem como o litoral paranaense,carece de atividades culturais e de eventos cientifícos regulares. Além deste fator, observa-se que a comunidade estudantil possui baixa renda, o que impossibilitaa participação em eventos fora da instituição a que pertecem. Nesse sentido, o Ciclo de Palestras procura amenizar esta  deficiência e lacuna, possibilitando que nossos alunos entrem em contato com pesquisas e saberes diversos.                                                                                                                                                                       O evento tem como objetivo geral propor um diálogo reflexivo entre pesquisadores de outras instituições e os alunos do curso de Letras; como objetivos específicos, espera-se que os alunos, e a comunidade em geral,desenvolvam atividades de pesquisas, projetos, discussões e ampliem seus horizontes de conhecimento, de cultura e de formação profissional.</t>
  </si>
  <si>
    <t>O trabalho com gêneros textuais proposto pelos Parâmetros Curriculares Nacionais de Língua Portuguesa remete diretamente á textos orais ou escritos concretizados em eventos comunicativos. Essas entidades empíricas são as diferentes práticas discursivas que fazem parte de nossa vida nos diferentes âmbitos sociais que  estamos inseridos, são textos definidos por sua composição , estilo e, principalmente por seus propósitos comunicativos, nascentes da união  de forças históricas, sociais e culturais. Porém, um dos grandes desafios da escola é mostrar ao estudante esse viés comunicativo que envolve a profução textual, uma vez que os trabalhos dentro da sala de aula muitas vezes focam na produção de redações sem levar em consideração todas as especificações que o contexto de uso da língua representa. O trabalho com o material didático   tradicional/institucional, por sua vez, apesar de ter como  base os PCN's requisito inclusive para sua publicação e distribuição pelo Ministério da Educação, esbarra nas limitações contextuais da sala de aula, não apresentando ao estudante a dimensão comunicativa que permeia a produção textual. Formando assim, pessoas que não conseguem interagir ( ler, ouvir, produzir) de forma eficaz com os diversos gêneros textuais e seus propósitos comunicativos/sociais, que acabam por serem enquadrados como analfabetos funcionais, conforme nos apresenta a edição mais recente(2017) do Estudo "Analfabetismo no Mundo do Trabalho" , divulgado pelo Instituto Paulo Montenegro (inaf) e a ONG Ação Educativa com base no ano de 2015, que verificou que 27% dos brasileiros são considerados analfabetos funcionais. A partir dessas conceoções e dados sobre a realidade brasileira, o fanzine entra como uma ferramenta de letramento importante, uma vez que é um material aberto ao desenvolvimento de diferentes gêneros textuais e também prevê a publicação e difusão dos textos e esforços conjugados entre escrita e produção artística dos estudantes, o que assimila também outras modalidades interpretativas. Além de apresentar um baixo custo financeiro para a sua execução, fato importante a ser levado em consideração quando se trata da realidade financeira da escola pública no Brasil. Podendo servir como ferramenta pedagógica no trabalho de produção de gêneros textuais dentro da escola, com uma  interface social, ou seja, contextualizada, como surgem os PCN's                                                                                                                                                                                                                                                                                                   O objetivo geral é Apresentar o fanzine como uma ferramenta pedagógica para o trabalho contextualizado com gêneros textuais.                                                              O objetivo específico , Discutir a proposta dos Parâmetros Curriculares Nacionais no que concerne ao trabalho com gêneros textuais. pesquisar a origem do fanzine e as peculiaridades na sua construção. analisar a concepção teórica e a estrutura dos gêneros textuais.</t>
  </si>
  <si>
    <t>O curso será ministrado pela proponente, com aulas expositivas, pesquisa, apresentações de seminários e propostas de leitura de textos teóricos e literários. Os participantes deverão apresentar trabalhos que servirão como avaliação para o curso, como seminários.</t>
  </si>
  <si>
    <t>O evento será realizado mensalmente, em dias alternados da semana. A convite do Colegiadode Letras, um professor ou acadêmico de outra instituição, ministrará uma palestra e/ou confêrencia sobre um tema pertinente á formação dos acadêmicos. Em seguida, promove-se um bate-papo entre o convidado, os professores e os acadêmicos, visando uma interlocução sobre o tema apresentado.</t>
  </si>
  <si>
    <t>Inicialmente será proposta uma revisão bibliográfica dos Parâmentros Curriculares Nacionais  de Língua Português e artigos que tenham como foco práticas pedagógicas relacionadas ao tema. Ao mesmo tempo que será discutido as bases teóricas que envolvem a construção dos parâmentros, pois os PCN's de Língua Portuguesa do ensino fundamental estão ancorados, basicamente, na concepção de língua desenvolvida por  Bakhtin (1997), que a apreende como atividade social, base comum da teorização sobre  gêneros textuais da corrente  sociointeracionista de Bronckart e Scheneuwly e da corrente socioretorica de Swales e Bazerman. Resumidamente, pode-se dizer que a vertente sociointeracionalista é voltada para questões de ensino e aprendizagem, tal como é postulado por Vygotsky (1991), contribuindo para o entendimento de que a interação entre professor e aluno em sala de aula é emprescindível para o  desenvolvimento da  aprendizagem. já a corrente socioretorica é voltada para o estudo entre o uso da linguagem e seu contexto de ocorrência , ou seja, considera o uso da linguagem como  oriunda do contexto em que é empregada. Também serão discutidas questões teóricas e históricas referentes ao desenvolvimento de fanzines. Modelos, formas de estruturá-los, publicações famosas no mundo e no Brasil. Ao mesmo tempo que será desenvolvido um breve  resgate da história dos Almanaques de Fármacia, que tem  relação com os  fanzines por apresentarem uma  diversidade de gêneros textuais e por ser uma mídia impressa distribuída de forma gratuita durante muitas décadas no país, servindo inclusive como material de alfabetização em lugares remotos  sem acesso á materiais didáticos. E a relação desses materiais com a Educação. Em um terceiro momento, desenvolveremos oficinas de fanzines com o intuito de que  os participantes aprendam algumas técnicas de colagem, pintura, bem como, da estrutura física do fanzine a ser desenvolvido  em suas práticas docentes e , assim, publiquem periódicas mensais, que serão distribuídas nas cidades que compõem o litoral do Paraná, locais em que habitam os participantes. Para essas oficinas utilizaremos como materiais: canetas; jornais e revistas em desuso; tintas; cola; entre outros materiais de fácil acesso. Por fim será proposto aos extensionistas que repliquem essas oficinas em escolas públicas da região para vivenciar a prática escolar utilizando como recursos pedagógicos as oficinas de fanzine.</t>
  </si>
  <si>
    <t>Alunos/ Professores</t>
  </si>
  <si>
    <t>Alunos/Professores</t>
  </si>
  <si>
    <t>Discentes, docentes e comunidade em geral.</t>
  </si>
  <si>
    <t>Paranaguá/Antonina e Morretes</t>
  </si>
  <si>
    <t>Paranaguá, Pontal do Paraná, Matinhos, Guaratuba,Morretes e Antonina.</t>
  </si>
  <si>
    <t>Paranaguá , matinhos, Antonina, Morretes, Guaratuba, Guaraqueçaba e Pontal do Paraná.</t>
  </si>
  <si>
    <t>Os Intérpretes do Brasil: da Explicações sobre a formação do país á compreensão da crise atual.</t>
  </si>
  <si>
    <t>Fábio Tadeu Vighy Hanna</t>
  </si>
  <si>
    <t>As interpretações do Brasil realizadas pelos intelectuais nominados acima têm em comum, entre outras coisas, a existência das três temporalidades. Passado(colonial/imperial), presente ( anos de 1920-1970) e futuro ( projeto e programa para "modernizar" o Brasil) se encontram.Isto se explica pelo fato das mesmas terem sido escritas em momentos  de intensa crise no Brasil, como os anos de 1920/30 e anos 1950/70. São intelectuais engajados em achar caminhos  para superar o atraso  brasileiro. Os intérpretes do Brasil foram até pouco tempo- final do século XX e início do século XXI- as grandes referências intelectuais para se compreender o Brasil, dentro e fora da universidade. No entanto, a fragmentação dos objetos das Ciências Humanas em geral - e da História em particular - os relegou a um segundo plano , sem contar, ainda que a universidade  também, grosso modo, deixou de pensar o Brasil moderno,  de tentar diminuira espera do sempre distante " Brasil do Futuro com explicações  sobre nossa formação. Ganharam corpo as obras destinadas ao olhar (culturalista)micro, identitária nas ciências humanas em geral. Não se pensa(va) mais o Brasil em sua totalidade, as continuidades em nossos dias das mazelas originárias do período colonial, perpetuadas no Império e na República. No entanto, a deterioração econômica, política e cultural brasileira a qual assistimos quase que passivamente nos leva- ou nos levará- , creio, a retornarmos aos interpretes, não necessariamente de maneira passiva, como  recentemente  demonstrou Jessé de Souza (2017) em A elite do atraso. Da escravidão á Lava Jato, ao criticar Sérgio Buarque de Holanda e Raymundo Faoro, Com efeito, este curso se justifica não somente do ponto de vista cientifíco como do ponto de vista social por exercitar o pensamento crítico sobre a atual realidade brasileira.                                                                                                                  O objetivo geral é a ação macro que se quer alcançar. E os Objetivos especificos são as ações fracionadas, para se alcançar o Objetivo Geral)                                                                                                                                                      O objetivo geral deste projeto é entender, de maneira relacional, as análises sobre a formação brasileira- encontradas nas interpretações do Brasil-, ou melhor, sobre a gênese, no período Colonial, de nossos problemas, e se essas mazelas são as raízes da atual crise política, econômica e social pela qual o Brasil passa nos últimos anos, acentuada com o golpe de 2016.                                                                                                          Os objetivos específicos são: - Identificar os momentos ( de crise/mudança) na história do Brasil em que os Intérpretes do Brasil surgem com a dupla função intrimcada: científica( explicadores do Brasil) e político-ideológica(programas e projetos para o Brasil)                                                                                                                             - Sintetizar as principais ideias( problemas gerados pela colonização e perpetuados no Império e na República) contidas em cada uma das interpretações do Brasil dos autores em análise;                                               -Sintetizar as principais ideias( projeto e programas político/econômico/social) contidas em casa uma das interpretações do Brasil dos autores em análise;                                                                                                                     - e  estabelecer (ou não) uma  relação entre as explicações sobre os problemas gestados na colonização e a atual crise brasileira, a partir de cada autor estudado.</t>
  </si>
  <si>
    <t>(Explicar os procedimentos necessários para a execução do projeto destacando o método, ou seja, a explicação do delineamento do estudo, amostra, procedimentos para a coleta de dados, bem como , o plano para a análise de dados). 20 linhas máximo.                                                                                                                                                   Este curso será ministrado em aulas presenciais, expositivas, direcionadas por leituras estipuladas para cada data do curso. Serão encontros de 6 horas, aos sábados, das 9h ás 12h e das 13h as 16h, de abril a dezembro, conforme o cronograma a seguir: abril (dias 14 e 18); maio (dias 12 e 16); junho (dias 16 e 30); julho (dias 7 e 14); agosto (dias 4 e 18); setembro ( dias 1 e 15); outubro ( dias6 e 20);  novembro ( dias 10 e 24);  e dezembro ( dias 8 e 15).</t>
  </si>
  <si>
    <t>Região de Paranaguá</t>
  </si>
  <si>
    <t>Graduandos de qualquer área e comunidade externa em geral Abrangência.</t>
  </si>
  <si>
    <t>José Ronaldo Mendonça Fassheber</t>
  </si>
  <si>
    <t>Diversidade(s) e direitos humanos: interfaces entre antropologia e história</t>
  </si>
  <si>
    <t>Alunos da Rede Estadual de Ensino de Matinhos, PR            Professores , Pais de Alunos , Responsáveis representantes de movimentos sociais negros, quilombos e indíginas.</t>
  </si>
  <si>
    <t>Matinhos, PR</t>
  </si>
  <si>
    <t>Educação Especial Inclusiva conhecer e viver a diversidade</t>
  </si>
  <si>
    <t>Roseneide M. Batista Cirino</t>
  </si>
  <si>
    <t>Para investigar as contradições, os encontros e desencontros que ocorrem no cotidianodas práticas sociais e educativas direcionadas ás pessoas com hitória de deficiência este projeto será envolvido com a copnstituição de grupos de estudos com encontros quinzenais presenciais - acadêmicos, professores e servidores da IES e comunidade externa, bem como por oficinas pedagógicas, palestras entre outras ações, sobretudo, extensionistas.                                                                                    Acontecerá em etapas distintas articuladas entre si subdivididas em períodos semestrais contemplando no primeiro  e segundo semestre de cada ano a chamada e constituição do grupo de pesquisa e estudos, reflexões teóricas através de: referencias bibliográficos, web pesquisa: sites, periódicos, banco de dissertação e tese, materiais mutimeios: vídeos, palestrar entre outros, necessários e possíveis. Terceiro e quarto semestre organização de eventos na IES com temas acerca da Educação Especial e a Inclusão total; políticas estaduais e nacionais - AEE; Inclusão social e educacional na perspectiva dos currículos e práticas.</t>
  </si>
  <si>
    <t>Academicos da UNESPAR campus Paranaguá, docentes,servidores e comunidade externa.</t>
  </si>
  <si>
    <t>Municípios litorâneos</t>
  </si>
  <si>
    <t>Ensino da Física, no Ensino Médio, nos Colégios Estaduais de Paranaguá: Evolução,objetivos, Dificuldades e Resultados.</t>
  </si>
  <si>
    <t xml:space="preserve">Prof°. Luiz Renato Rodrigues da Cunha  </t>
  </si>
  <si>
    <t xml:space="preserve"> A  metodologia aplicada foi fundamentada na apresentação de alternativasao processo ensino-aprendizagem convencional, focado em grades curriculares emolduradas por limitações didáticas  de toda ordem. Sejam elas causadas pelos Planos de Trabalho Docentes, recursos didáticos, critérios de avaliação e até a incompatibilidade temporal com as cargas horárias dispensadas á aplicação dos conteúdos. O presente projeto TIDE primou por oferecer alternativas ao ensino da Física, relacionando-o á necessidade de formar professores qualificados, motivados não só com as suas carreiras, mas identificados com as disciplinase com os conteúdos que ensinam, transmitindo além do saber, o gosto pelo ensinar, maneira mais eficaz de se aguçar o gosto por aprender, além de superar o nefasto paradigma impregnado em nossos educandos desde a mais tenra infância, descontruindo a mística das vilãs da educação.</t>
  </si>
  <si>
    <t xml:space="preserve"> Dezembro de 2015</t>
  </si>
  <si>
    <t>Fevereiro de 2018</t>
  </si>
  <si>
    <t>Evento de extensão</t>
  </si>
  <si>
    <t>IX Semana Acadêmica de Ciências Biológicas /VI Seminário de Pesquisas Ambientais</t>
  </si>
  <si>
    <t>Mariana Baptista Lacerda</t>
  </si>
  <si>
    <t>Professores da Rede Estadual de Educação do NRE - Paranaguá. Licenciandos e bacharelandos do curso de Ciências Biológicas, alunos do ensino médio com interesse na área de Ciências Biológicas.</t>
  </si>
  <si>
    <t xml:space="preserve"> 21/05/2018 </t>
  </si>
  <si>
    <t>Paraná Mais Orgânico</t>
  </si>
  <si>
    <t>Luís Fernando Roveda</t>
  </si>
  <si>
    <t>Biologia</t>
  </si>
  <si>
    <t>É feito contato com o produtor (via indicação ou telefone), é realizada a visita até a unidade,apresentado o projeto, e se o produtor se mostrar interessado em obter a certificação, é realizado um " estudo de caso" , que é o levantamento das informações pertinentes ao produtor, sua produção e sua unidade. Após avaliação dos bolsistas em  encontrarem itens não conformes, estas são ajustadas e orientadas ao produtor em corrigir. Após a unidade estar em plena conformidade (aos olhos dos bolsistas), este estudo de caso é encaminhado ao TECPAR, onde é  agendada a visita do inspetor. O agendamento da inspeção é feito conforme a disponibilidade do auditor e auditado. Na auditoria (inspeção), o inspetor verifica todos os itens contidos na legislação vigente e faz suas anotações evidenciais. Após, o mesmo emite um relatório sintético para o TECPAR, onde é informado das condições da unidade quando a Instrução Normativa pertinente, estando em conformidade, o TECPAR emite o  certificado do conformidade orgânica para a unidade auditada. A cada 6 meses, são levantados todos os resultados obtidos durante o período, sendo problemas identificados, possíveis soluções, quantidade de certificados emitidos, número de unidades atendidas, entre outros, e são comparadas com outros núcleos, onde também é  realizada a troca de esperiência entre coordenadores e principalmente bolsistas, onde podem mostrar metodologias utilizadas para facilitar a coleta de dados e a adequação da unidade para estar em conformidade.</t>
  </si>
  <si>
    <t>Família de Agricultores</t>
  </si>
  <si>
    <t>Paranaguá, Matinhos,Pontal do Sul, Guaratuba,Morretes, Antonina e Guaraqueçaba.</t>
  </si>
  <si>
    <t>Ciências Agrárias</t>
  </si>
  <si>
    <t xml:space="preserve">SETI </t>
  </si>
  <si>
    <t>Construção de narrativas silenciadas através de diálogos horizontais: umaaproximação entre produção acadêmica e o acampamento Jozé Lutzenberguer( Antonina, Paraná )</t>
  </si>
  <si>
    <t>Objetivo geral: Estabelecer diálogos horizontais entre a academia (saberes) e a comunidade em geral através da história do acampamento Jozé Lutzenberguer ( Antonina, Paraná ).                       Objetivos específicos: Analisar a conjuntura agrária contemporânea no Paraná e a História de inserção do acampamento Jozé Lutzemberguer, localizado em Antonina PR                                                       Identificar a historiedade e estrátegias de organização das famílias camponesas em processo de assentamento;                                              Realizar entrevistas com membros o acampamento visando a construção/inauguração de problemática do pós-emancipação e pós-abolição como campo de estudos;                                              Utilizar-se da história oral como veículo de acesso á memória familiar campesina, que deve envolver uma memória de cativos e seus descendentes;                                                             Reunir as entrevistas em arquivo, que incorpore a inauguração de um Laboratório de história oral,  com cópia das transcrições realizadas, afim de permitir a disponibilização de material para pesquisas futuras;                                                                     Conhecer o projeto agroflorestal do assentamento Jozé Lutzemberguer cujo resultado foi premiado (outubro de 2017) pela conciliação de alimentos livres de agrotóxicos com a recuperação da Mata Atlantica da região;           Possibilitar a comunidade em geral o conhecimento e trocade saberes sobre as práticas  ecológicas do acampamento José Lutzemberguer                                      Compartilhar vivências acadêmicas e não-acadêmicas através do estreitamento de relações e troca de conhecimentos (diálogos horizontais) entre a Universidade ( saber acadêmico ), o assentamento em questão e a comunidade em geral.</t>
  </si>
  <si>
    <t xml:space="preserve">                     </t>
  </si>
  <si>
    <t xml:space="preserve"> Administração</t>
  </si>
  <si>
    <t>Adilson Anacleto</t>
  </si>
  <si>
    <t>Desenvolvimento profissional em comunidades socialmente vulneráveis</t>
  </si>
  <si>
    <t>Comunidade externa residente em comunidades socialmente vulneráveis</t>
  </si>
  <si>
    <t>Municipios do Litoral do Paraná</t>
  </si>
  <si>
    <t>Objetivo Geral: Promover o desenvolvimento profissional de pessoas residentes em comunidades socialmente vulneráveis em áreas urbanas e rurais no litoral do Paraná.                                                     Objetivos Específicos:  i) Promover um levantamento das principais demandas em termos de necessidade de capacitação em comunidades socialmente vulneráveis no litoral do Paraná.                                                                             ii) Promover capacitação a 250 pessoas residentes em comunidades em condições de vulnerabilidade social em áreas urbanas e rurais para a execução de atividades como empreendedorismo, atendimento ao público, vendas e outros cursos com o objetivo de inserção no mercado  formail de trabalho.                  iv) Despertar nos acadêmicos o interesse pela extensão como alternativa de mitigação dos problemas da comunidade no que se refere a inserção no mercado de trabalho.                                                    v) Capacitar 3 acadêmicos para ministrar voluntariamente palestras e cursos preparatórios de inserção no mercado de trabalho.</t>
  </si>
  <si>
    <t>O presente projeto será desenvolvido em cinco etapas:                                                             i) Identificação de beneficiários: Para identificar o público prioritário será realizado visitas em parceria com os escritórios locais do CRAs e líderes das associações dos moradores das comunidades a ser beneficiados, em paralelo será consultado as secretarias de Ação Social  dos municipios envolvidos neste projeto. Sendo que a medida que se conseguir  identificar alguns elementos da população  objeto do estudo, a esses será solicitado a indicação de outros e assim sucessivamente, num processo denominado "snow-ball" ou amostragem autogerada. Adicionalmente, será efetuado chamada para o curso de capacitação direcionado ao mercado de trabalho no litoral paranaense, junto as redes de comunicação comunitárias locais (Rádios e jornais) e também nas mídias sociais.                                             ii) Levantamento de demandas:  Esta fase do estudo será realizada a partir  de entrevistas aos gestores  das agências do trabalhador nas prefeituras dos municipios do Litoral do Paraná e, objetivarás identificar as necessidades do comercio local que se refere as demandas de trabalho  e capacitações que possam  ser fator de decisão para facilitar a inserção no mercado de trabalho das pessoas residentes em comunidades socialmente vulneráveis.                                      iii) Implantação do projeto:  Esta fase da realização do projeto se caracteriza pelo atividades e treinamentos práticos preconizados pela pesquisa-ação-extensão, envolvendo os participantes na discussão e elaboraçãop dos trabalhos com vias a implantação das capacitações, bem como sua utilização para geração de renda familiar     Os cursos deverão  ocorrer nos diversos  municípios como forma de garantir a participação do público, que será capacitado  por profissionais e estudantes de Administração de Empresas.                                                  iv) Acompanhamento do projeto:  A última fase do projeto será o acompanhamento dos projetos individuais implantados pelos beneficiários, enste caso os beneficiários que necessitarem terão o acompanhamento técnico sob demanda.                             v) Relatório final do projeto: A última etapa consiste na  entrega do relatório a divisão de extensão.</t>
  </si>
  <si>
    <t>Patronato Pontal do Paraná</t>
  </si>
  <si>
    <t>Ciencias Sociais</t>
  </si>
  <si>
    <t>Acompanhar, fiscalizar e executar as alternativas penais por meio de atendimento multidisciplinar básico e assessoria, nos campos jurídico, psicológico, pedagógico, administrativo e de assistência social. Possibilitar aos assistidos a reflexão acerca do delito na perspectiva da mudança comportamental, conscientização e interiorização de nova conduta.</t>
  </si>
  <si>
    <t xml:space="preserve">Egressos beneficiados com a progressão para regime aberto, liberdade condicional, prestação de serviços à comunidade e os com suspensão condicional  de pena (sursis) </t>
  </si>
  <si>
    <t>Pontal do Paraná</t>
  </si>
  <si>
    <t>FUNDO PARANÁ</t>
  </si>
  <si>
    <t xml:space="preserve">Produtores familiares do Estado do Paraná, mais especificamente da 
região de influência da UNESPAR - Paranaguá, no tocante a produção, processamento e comercialização de seus produtos orgânicos.
</t>
  </si>
  <si>
    <t>Permanente</t>
  </si>
  <si>
    <t>Progama</t>
  </si>
  <si>
    <t>Programa Empresa Ilha do Mel Jr</t>
  </si>
  <si>
    <t>Ciencias Sociais Aplicadas</t>
  </si>
  <si>
    <t>O presente estudo tem por objetivo discutir a Empresa Júnior como didática da aprendizagem vivencial e Educação Experiencial.                                             Objetivo geral: Elaborar propostas de atuação de Empresa Júnior para a UNESPAR Paranaguá.                                                                                                Objetivos Específicos: - discutir a aprendizagem vivencial como ferramenta  pedagógica para o ensino  de administração.                                    - descrever a educação experiencial como ferramenta pedagógica para o ensino de administração.                                                         - identificar as empresas juniores de administração com maior atuação nacional.     - catalogar as empresas  juniores  de administração do Estado Paraná.</t>
  </si>
  <si>
    <t>Para o desenvolvimento do estudo, será utilizada metodologia quantitativa e qualitativa em suas etapas, de caráter descritivo e exploratório, assim programadas:                                        etapa 01: Pesquisa bibliográfica sobre aprendizagem vivencial.                                    etapa 02: Pesquisa bibliográfica sobre educação experencial.                                      etapa 03: Pesquisa bibliográfica sobre empresa júnior.                                        etapa 04: Pesquisa documental sobre empresas juniores com atuação no Paraná.               etapa 05: Pesquisa de dados primários com entrevista semi-estruturada realizada com dirigentes e ex-dirigentes de empresas juniores destaque no Paraná.</t>
  </si>
  <si>
    <t>Acadêmicos de Administração</t>
  </si>
  <si>
    <t>066/2015</t>
  </si>
  <si>
    <t>Roselis Natalina Mazzuchetti</t>
  </si>
  <si>
    <t>NIT - Núcleo de Inovação Tecnológica</t>
  </si>
  <si>
    <t>Administração de setores específicos</t>
  </si>
  <si>
    <t>Estruturar e implantar laboratório para a disseminação das políticas de propriedade intelectual, transferência de tecnologia e apoio à cultura empreendedora na UNESPAR.</t>
  </si>
  <si>
    <t>Interessados em inovar nas localizadades em que houver uma UNESPAR</t>
  </si>
  <si>
    <t>Apucarana, Campo Mourão, Curitiba, Paranaguá, Paranavaí, União da Vitória</t>
  </si>
  <si>
    <t xml:space="preserve"> Prof. Dr. Sebastião Cavalcanti Neto </t>
  </si>
  <si>
    <t>O projeto tem por objetivo contribuir com a melhoria da qualidade de vida dos
associados da AVAPAR – Associação dos Vendedores Ambulantes de Pontal do Paraná
com ações de aproveitamento do resíduo de coco verde, transformando o que é
descartado atualmente como lixo em matéria prima para desenvolvimento de novos
produtos ecologicamente corretos com geração de emprego e renda para os associados
no período fora da temporada de verão.</t>
  </si>
  <si>
    <t>Associados da Avatar</t>
  </si>
  <si>
    <t>Pontal do Paraná e Paranaguá</t>
  </si>
  <si>
    <t>Gestão Estratégica para o Desenvolvimento Profissional de Pessoas em Comunidades Carentes</t>
  </si>
  <si>
    <t xml:space="preserve">Sebastião Cavalcanti Neto
Roselis Natalina Mazuchetti
</t>
  </si>
  <si>
    <t xml:space="preserve">PROGESPAR – Programa de Geração de Emprego e Renda </t>
  </si>
  <si>
    <t xml:space="preserve">Cleverson Molinari Mello
Elaine Lopes
Claudio Nogas
</t>
  </si>
  <si>
    <t>Litoral Empreendedor</t>
  </si>
  <si>
    <t>Sebastião Cavalcanti Neto</t>
  </si>
  <si>
    <t>CEAD – Centro de Excelência em Administração</t>
  </si>
  <si>
    <t>SEMAD – Semana Acadêmica de Administração</t>
  </si>
  <si>
    <t>GINCAE – Gincana da Solidariedade</t>
  </si>
  <si>
    <t>Feira do Empreendedor</t>
  </si>
  <si>
    <t>Top ofMind Universitário</t>
  </si>
  <si>
    <t>Elaine Lopes</t>
  </si>
  <si>
    <t>Mostra de Responsabilidade Sócioempresarial</t>
  </si>
  <si>
    <t>Empreendedores de Sucesso</t>
  </si>
  <si>
    <t>Sandro Deretti</t>
  </si>
  <si>
    <t>ENACILLA</t>
  </si>
  <si>
    <t>Sebastião Cavalcanti Neto Moacir Dalla Palma</t>
  </si>
  <si>
    <t>Informativo Digital UNESPAR</t>
  </si>
  <si>
    <t>Conscientizando pelo Exemplo</t>
  </si>
  <si>
    <t>Geórgia da Cunha Bem                                 Sebastião Cavalcanti Neto</t>
  </si>
  <si>
    <t>Visita Técnica Internacional – Universidad Nacional de Asunción</t>
  </si>
  <si>
    <t>Adilson Anacleto                                Sebastião Cavalcanti Neto</t>
  </si>
  <si>
    <t>Laboratório de Desenvolvimento</t>
  </si>
  <si>
    <t>S/I</t>
  </si>
  <si>
    <t>Programa/projeto</t>
  </si>
  <si>
    <t xml:space="preserve">O presente projeto propõe a continuidade, nos próximos 02 (dois) anos, dos esforços que vem sendo empreendidos pelas equipes do Programa Paraná Mais Orgânico, permitindo viabilizar a realização de mais estudos de caso, novos processos de acompanhamento técnico, outras estratégias de capacitação de agricultores familiares e técnicos da extensão rural, bem como a emissão de mais certificados de conformidade orgânica.                       </t>
  </si>
  <si>
    <t>SETI/UGF</t>
  </si>
  <si>
    <t>s/info</t>
  </si>
  <si>
    <r>
      <rPr>
        <b/>
        <sz val="8"/>
        <color indexed="8"/>
        <rFont val="Cambria"/>
        <family val="1"/>
      </rPr>
      <t>Objetivo Geral:</t>
    </r>
    <r>
      <rPr>
        <sz val="8"/>
        <color indexed="8"/>
        <rFont val="Cambria"/>
        <family val="1"/>
      </rPr>
      <t xml:space="preserve"> A IX Semana Acadêmica de Ciências Biológicas / VI Seminário de Pesquisas Ambientais tem como objetivo principal oportunizar debates de ideias relevantes á formação profissional e pessoal, promovendo assim o desenvolvimento de cidadãos mais conscientes e críticos quanto a sua função. Além disso, busca complementar a formação acadêmica, bem como promover a atualização de conhecimentos dos profissionais e estudantes.                                    </t>
    </r>
    <r>
      <rPr>
        <b/>
        <sz val="8"/>
        <color indexed="8"/>
        <rFont val="Cambria"/>
        <family val="1"/>
      </rPr>
      <t>Objetivos Específicos:</t>
    </r>
    <r>
      <rPr>
        <sz val="8"/>
        <color indexed="8"/>
        <rFont val="Cambria"/>
        <family val="1"/>
      </rPr>
      <t xml:space="preserve">   Contribuir na formação de profissionais conscientes e críticos;                                                                                                                                                  Complementar a formação acadêmica;                                                                                                                                                                                                                             Atualizar o conhecimento técnico - científico dos acadêmicos e profissionais envolvidos na área de Ciências Biológicas;                                                                                                             Promover a integração entre alunos de todas as turmas do cursoe demais professores;                                                                                                                                                          Promover a interação entre os alunos do Curso de Ciências Biológicas com pós graduandos de universidades a fim promover o conhecimento de diferentes áreas de atuação para posterior ingresso em programas stricto sensu;                                                                                                                                                                                        Promover a integração entre professores com demais programas stricto sensu de universidades  para estreitar relações de cooperação em pesquisas;                                               Promover a integração entre  professores e alunos com a comunidade escolar e comunidade em geral.</t>
    </r>
  </si>
  <si>
    <r>
      <t xml:space="preserve">O evento será realizado em período integral com carga horária de 8 horas distribuídas entre as seguintes atividades:  </t>
    </r>
    <r>
      <rPr>
        <b/>
        <sz val="8"/>
        <color indexed="8"/>
        <rFont val="Cambria"/>
        <family val="1"/>
      </rPr>
      <t>Palestras, minicursos e oficinas</t>
    </r>
    <r>
      <rPr>
        <sz val="8"/>
        <color indexed="8"/>
        <rFont val="Cambria"/>
        <family val="1"/>
      </rPr>
      <t xml:space="preserve"> ministrados por profissionais convidados de áreas correlatas;</t>
    </r>
  </si>
  <si>
    <t>Katia Kalko</t>
  </si>
  <si>
    <t>Ciências Marinhas/Ciências Biológicas</t>
  </si>
  <si>
    <t>091/17-DEX, 18/12/2017</t>
  </si>
  <si>
    <t>Jordana Cristina Blos Veiga Xavier</t>
  </si>
  <si>
    <t>N</t>
  </si>
  <si>
    <t>comunidadeinternaeexternaàUnespar,campusdeParanaguá</t>
  </si>
  <si>
    <t>Oprojetoprevê,emumprimeiromomento,oplanejamentodominicursoeaaberturadeinscriçõesparaparticipantes,juntodaAssociaçãodosMoradoresdaIlhadosValadares,sendoestritamentepresencial.Poderãoseinscrevernominicursoestudantesdecursosdegraduação,pós-graduação,professoreseagentes,alémdacomunidadeexterna,semreservadevagas.Asaulasserãoparticipativaseexpositivas,abrangendoatividadescoletivascomodebates,discussõeseatividadesindividuaisescritaseorais.Acargahoráriadominicursoéde12horas/aulapresenciais,sendo2horas/aulaporsemana.Omaterialdidáticoaserutilizadoseráelaboradopeloministrante.Alémdacargahoráriadominicurso,oministrantetambémterá2horassemanaisparapreparaçãodasaulas.</t>
  </si>
  <si>
    <t>56/2017-DEX (PROLEN)</t>
  </si>
  <si>
    <t>PROLEN - Programa de Línguas Estrangeiras da Unespar</t>
  </si>
  <si>
    <t>056/17-DEX</t>
  </si>
  <si>
    <t>Linguistica, Letras e Artes</t>
  </si>
  <si>
    <t xml:space="preserve">Nossa praia mais limpa e sustentável </t>
  </si>
  <si>
    <t>Fomentar as atividades do Programa Couro de Peixe da UNESPAR Campus de Paranaguá atendendo as comunidades do setor de artesanatos, aquicultura, pesca e demais correlatos, para a geração de trabalho, renda, pesquisa, invoação tecnológica e extensão.</t>
  </si>
  <si>
    <t>Diagnóstico das dificuldades enfrentadas pelos curtentes do Couro de Peixe através da viabilização de novas técnicas com vistas a diminuição do esforço físico. Os filetadores de peixes serão capacitados na prática do curtume e conforme a espécie da pele esta será paga ao curtume comunitário, no valor de dois a cinco reais, cooperando para a geração de renda das comunidades de Pontal do Paraná/Praia de Leste, Matinhos, e Guaraqueçaba.</t>
  </si>
  <si>
    <t>Comunidades de pescadores e artesãs de Pontal do Paraná/Praia de Leste, Matinhos, e Guaraqueçaba e comunidade acadêmica de Paranaguá.</t>
  </si>
  <si>
    <t>Paranaguá, Pontal do Paraná/Praia de Leste, Matinhos e Guaraqueçaba.</t>
  </si>
  <si>
    <t xml:space="preserve">Sebastião Cavalcanti Neto / Roselis Natalina Mazuchetti
</t>
  </si>
  <si>
    <t>Criar um espaço multidisciplinar para o desenvolvimento de ensino e pesquisas na área do envelhecimento humano, integrando, aplicando e desenvolvendo novas tecnologias e conhecimento por meio de práticas que aproximem idososà vida acadêmica realizando dinâmicas voltadas ao empreendedorismo, à valorização humana, social e cultural.</t>
  </si>
  <si>
    <t>Jordana / Alessandra - Campo Mourão</t>
  </si>
  <si>
    <t>metodologia teve como proposta principal desenvolver um programa multidisciplinar de acordo com o que a Universidade pode oferecer de forma que favoreça a percepção do equilíbrio entre corpo e mente por meio de atividades Físicas, de Ensino, Empreendedorismo, Valores sociais e Humanos, Conhecimento do idoso. O programa foi composto por módulos, buscando atender: a) Atividades Físicas (dança de salão, recreação, alongamento, Yoga e saúde e beleza); b) Artes plásticas e teatro (Oficinas de artesanato, teatro, reciclagem e outras); c) Atividades de Valorização do Idoso (resgate de sua história, debates sobre ética e moral, grupo terapêutico); d) Atividades relacionadas ao Mundo do trabalho (incentivo ao empreendedorismo, debates sobre o mercado de trabalho/atividades profissionais, economia Financeira, liderança, negociação e conflitos, direitos trabalhistas, da aposentadoria e do consumidor) As atividades, em geral, se valeu de recursos como: oficinas, conferências, exposições didáticas, discussões, interrogatórios, grupos de estudo, mesas-redondas, aulas práticas, dinâmicas de grupo, projeção de filmes, uso de recursos audiovisuais diversos, pesquisas, relatórios, montagem de murais, de dossiê, atividades culturais, recreativas, esportivas, excursões, passeios, encontros, etc., de acordo com a especificidade 105Inserido ao protocolo 16.689.112-4 por: Sebastiao Cavalcanti Neto em: 30/06/2020 15:03.</t>
  </si>
  <si>
    <t xml:space="preserve">3dos conteúdos e atividades a serem trabalhados. O método foi ativo, facilitando a integração grupal e comunitária e o desenvolvimento cultural e os alunos foram incentivados a expressar seus pensamentos oralmente e por escrito em todas as atividades curriculares. As atividades são desenvolvidas obedecendo a um cronograma de aulas e organizado para atender as todas as demandas em forma anual, e em 3 (três) tardes da semana. A adesão ao programa foi voluntária, sem nenhum custo aos acadêmicos, com o público alvo idosos com idade superior a 54 anos e com residência no litoral. A seleção foi realizada observando maior idade e menor renda. </t>
  </si>
  <si>
    <t>Praia de Leste</t>
  </si>
  <si>
    <t>UNATI LITORAL – Universidade Aberta à Terceira Idade</t>
  </si>
  <si>
    <t>COURO DE PEIXE</t>
  </si>
  <si>
    <t>Leticia Batisttela Silveira Guterres</t>
  </si>
  <si>
    <t>comunidade interna e externa</t>
  </si>
  <si>
    <t>Antonina</t>
  </si>
  <si>
    <t>PROGRAMAS E PROJETOS 20019</t>
  </si>
  <si>
    <t>Paranaguá e região litorânea</t>
  </si>
  <si>
    <t>O programa visa a difusão das Línguas Estrangeiras (Inglês, Francês, Espanhol) por meio de cursos, palestras e formação continuada aberta a comunidade em geral.</t>
  </si>
  <si>
    <t>Cursos concentrados em Módulos para diferentes públicos e níveis de conhecimento</t>
  </si>
  <si>
    <t xml:space="preserve">Paranaguá e região litorânea
</t>
  </si>
  <si>
    <t>PARANÁ MAIS ORGÂNICO - PROGRAMA PARANAENSE DE CERTIFICAÇÃO DE PRODUTOS ORGÂNICOS – FASE III</t>
  </si>
  <si>
    <t>Elaine Cristina Lopes</t>
  </si>
  <si>
    <t>Promover o desenvolvimento profissional de pessoas residentes em comunidades socialmente vulneráveis em áreas urbanas e rurais no litoral do Paraná.</t>
  </si>
  <si>
    <t>Litoral Empreendedor: capacitação e consultoria</t>
  </si>
  <si>
    <t>O projeto Litoral Empreendedor tem por objetivo proporcionar as empresas do Litoral Paranaense suporte técnico através de Capacitações e Consultorias gratuitas para a expansão de suas operações, aumento do seu desempenho tecnológico ou aprimoramento de sua eficácia organizacional. O projeto auxilia no processo de planejamento e execução das propostas organizacionais.</t>
  </si>
  <si>
    <t xml:space="preserve">Cleverson Molinari Mello
</t>
  </si>
  <si>
    <t>Empresas do litoral</t>
  </si>
  <si>
    <t>Beatriz Avila Vasconcelos</t>
  </si>
  <si>
    <t>PULP CINE</t>
  </si>
  <si>
    <t>Letras,Artes,Educação</t>
  </si>
  <si>
    <t xml:space="preserve">Objetivo Geral: Promover o acesso a um repertório de filmes de qualidade e fora do grande circuito, buscando desenvolver entre os espectadores uma sensibilização do olhar para as questôes estéticas, sociais, históricas, ambientais e humanas que os interpelam diante dos filmes.                                     </t>
  </si>
  <si>
    <t>Projeto Cultural Pedagógico para Desenvolvimento de Atividades com Crianças Junto às Comunidades das Ilhas de Paranaguá</t>
  </si>
  <si>
    <t>Objetivo geral: É de constituir um canal permanente Atividades culturais junto às crianças, de forma a aproximar as comunidades e ajudar na constituição da formação e o Aprendizado.</t>
  </si>
  <si>
    <t>Crianças provenientes das Ilhas da Baía de Paranaguá</t>
  </si>
  <si>
    <t>Ensino de Português e Gramática Gerativa: perspectivas teóricas e abordagens práticas.</t>
  </si>
  <si>
    <t>Objetivo geral: O objetivo deste grupo de pesquisa é apresentar e discutir teorias linguísticas que abordam a questão do ensino de português. Em primeiro momento, a intenção do grupo será contribuir para a formação acadêmica dos alunos dos cursos de Letras da UNESPAR/Paranaguá, abordando questões relativas à futura atuação profissional dos alunos enquanto professores do ensino básico. Para cumprir essa tarefa, as atividades do grupo podem ser divididas em duas etapas, descritas a seguir.</t>
  </si>
  <si>
    <t>Sing: cantando em inglês no Asilo São Vicente de Paulo</t>
  </si>
  <si>
    <t>Objetivo geral: criar espaços para a capacitação linguística da comunidade interna do Asilo São Vicente de Paulo por meio do ensino de língua inglesa através da música</t>
  </si>
  <si>
    <t>6ª Jornada de Letras da Unespar - campus Paranaguá</t>
  </si>
  <si>
    <t>Objetivo geral: Possibilitar, aos alunos do curso de Letras, uma reflexão e uma consequente experimentação referente à prática de pesquisas acadêmicas.</t>
  </si>
  <si>
    <t>Gestão Estratégica para o Desenvolvimento Profissional   em Comunidades socialmente vulneráveis: contribuindo com a agenda 2030 ODS  da ONU</t>
  </si>
  <si>
    <t>Ciências sociais aplicadas</t>
  </si>
  <si>
    <t>Litoral do Paraná</t>
  </si>
  <si>
    <t>Ciências agrárias</t>
  </si>
  <si>
    <t>Objetivo geral:  Além dos objetivos base do PMO que é continuar a prestar assistência a certificação de produtos orgânicos de forma gratuita, conforme legislação brasileira, em todo o litoral do Paraná.</t>
  </si>
  <si>
    <t>A reciclagem do coco em Pontal do Paraná: a comunidade, turistas e meio ambiente agradecem</t>
  </si>
  <si>
    <t>Ciências socias aplicadas</t>
  </si>
  <si>
    <t>Objetivo geral: Estudar viabilizar a areciclagem de coco no município de Pontal do Paraná buscando preservar o meio ambiente e gerra renda para entidades e pessoas carentes da comunidade.</t>
  </si>
  <si>
    <t>Objetivo geral: Criar um espaço multidisciplinar para o desenvolvimento de ensino e pesquisas na área do envelhecimento humano, integrando, aplicando e desenvolvendo novas tecnologias e conhecimento por meio de práticas que aproximen idosos à vida acadêmica realizando dinâmicas voltadas ao empreendedorismo, à valorização humana, social e cultural</t>
  </si>
  <si>
    <t>Teatro de agricultura orgânica nas escolas do município de Paranaguá</t>
  </si>
  <si>
    <t xml:space="preserve">Objetivo Geral: Promover o desenvolvimento profissional de pessoas residentes em comunidades socialmente vulneráveis em áreas urbanas e rurais no litoral do Paraná, em atendimento aos objetivos de desenvolvimento sustentável da ONU (Agenda  2030).                                                    </t>
  </si>
  <si>
    <t>Comunidades carentes do Litoral do Paraná</t>
  </si>
  <si>
    <t>Comunidades vulneráveis do Litoral do Paraná</t>
  </si>
  <si>
    <t>DIRETORIA DE EXTENSÃO - DEX - DIVISÃO DE EXTENSÃO E CULTURA - DEC/PGUÁ</t>
  </si>
  <si>
    <t xml:space="preserve">Sebastião Cavalcanti
</t>
  </si>
  <si>
    <t>Airton Neubauer Filho</t>
  </si>
  <si>
    <t>Julio William Curvelo Barbosa</t>
  </si>
  <si>
    <t xml:space="preserve">Daniela Zimmermann Machado </t>
  </si>
  <si>
    <t>Alessandra da Silva Quadros Zamboni</t>
  </si>
  <si>
    <t>VIII SELLF - SEMINÁRIO DE ESTUDOS LINGUÍSTICOS E LITERÁRIOS DA UNESPAR (Prot.16.273.324-9)</t>
  </si>
  <si>
    <t>Evento acadêmico anual do curso de Letras</t>
  </si>
  <si>
    <t>Brasil</t>
  </si>
  <si>
    <t>003/19-DEC</t>
  </si>
  <si>
    <t>DESENVOLVIMENTO PROFISSIONAL EM COMUNIDADES SOCIALMENTE VULNERÁVEIS</t>
  </si>
  <si>
    <t xml:space="preserve">Cultura e Linguagem – Módulo I – Minicurso de Francês para iniciantes </t>
  </si>
  <si>
    <t>Objetivogeral:criarespaçosparaacapacitaçãolinguísticadacomunidadeinternaeexternadaUnespar,campusdeParanaguá,pormeiodoensinode francês.Objetivosespecíficos:-Trabalharaspráticasdecompreensãoeproduçãotextual,oraleescritadenívelbásicoparacomunidadeinternaeexternaàUnespar;-Proporcionarumacapacitaçãodenívelde francês básicoparaoportunizaraoestudanteparticipardeoutrosprogramas,inclusivedefuturoseventosinternacionaise/ouprogramasemníveisdegraduaçãoepós-graduaçãolatoestricto-sensu;-Proporcionaracapacitaçãodacomunidadeparaparticipardeleiturasedebatessociais,possibilitandosuainserçãoempráticassociaiscotidianasparaagircomoumprotagonistatransformador.</t>
  </si>
  <si>
    <t xml:space="preserve">Marcelo Carreiro da Silva </t>
  </si>
  <si>
    <t>IX Semana Acadêmica de História (Prot.16.240.976-0)</t>
  </si>
  <si>
    <t>25/11/2019</t>
  </si>
  <si>
    <t>29/11/2019</t>
  </si>
  <si>
    <t>Evento acadêmico anual do curso de História</t>
  </si>
  <si>
    <t>Acadêmicos do curso de História e comunidade em geral</t>
  </si>
  <si>
    <t>001/19-DEC</t>
  </si>
  <si>
    <t>Curso de Extensão</t>
  </si>
  <si>
    <t>PROJETO CULTURA E LINGUAGEM: MÓDULO I - MINICURSO DE ESPANHOL PARA INICIANTES (Prots.16.070.911-1,16.532.582-6)</t>
  </si>
  <si>
    <t>18/10/2019</t>
  </si>
  <si>
    <t>O projeto representa uma possibilidade de contato e sensibilização à cultura e à língua espanhola. A proposta vincula-se ao Programa de Línguas Estrangeiras da Unespar - PROLEN.</t>
  </si>
  <si>
    <t>002/19-DEC</t>
  </si>
  <si>
    <t>INGLÊS BÁSICO NA UNESPAR 2019.1 (Prots.15.784.454-7, 16.064.906-2, 16.532.219-3)</t>
  </si>
  <si>
    <t>13/03/2019</t>
  </si>
  <si>
    <t>O projeto representa uma possibilidade de contato e sensibilização à cultura e à língua inglesa. A proposta vincula-se ao Programa de Línguas Estrangeiras da Unespar - PROLEN.</t>
  </si>
  <si>
    <t>005/19-DEC</t>
  </si>
  <si>
    <t>INGLÊS BÁSICO NA UNESPAR 2019.2 (Prots.15.784.454-7, 16.064.906-2, 16.532.537-0)</t>
  </si>
  <si>
    <t>14/12/2019</t>
  </si>
  <si>
    <t>006/19-DEC</t>
  </si>
  <si>
    <t>Solange Maria Gomes dos Santos</t>
  </si>
  <si>
    <t>XIV TRÍDUO DA EDUCAÇÃO MATEMÁTICA – TRÍDUO DE DIAMANTE (1959-2019) (Prot.16.295.477-6,16.555.605-4)</t>
  </si>
  <si>
    <t>Evento acadêmico anual do curso de Matemática</t>
  </si>
  <si>
    <t>Acadêmicos do curso de Matemática e comunidade em geral</t>
  </si>
  <si>
    <t>004/19-DEC</t>
  </si>
  <si>
    <t xml:space="preserve">Universidade Aberta à Terceira Idade - Unati </t>
  </si>
  <si>
    <t>Terceira idade</t>
  </si>
  <si>
    <r>
      <t xml:space="preserve">O marco histórico acerca da deficiência explicita um amplo contexto de exclusão social no qual as pessoas com história de deficiência estiveram submetidas. No contexto educacional tal condição se reproduz delineadas pelas configurações padronizadoras e estigmatizadoras nas quais a deficiência sempre predominou. Ao tomar a deficiência como  sinônimo de incapacidade a sociedade e , obviamente as instituições educacionais negam o fato de que as limitações da pessoa com deficiência se  assemelham ás limitações que qualquer ser humano possa apresentar, portanto, a presença de determinadas limitações não podem se constituir em obstáculos para o acesso ao ensino em todos os níveis e modalidades.                                                                                                                                             Desse modo, os desafios que se apresentam a educação sinalizam para a necessidade de se repensar as instituições de ensino e, nesse caso, do ensino superior de modo a possibilitar que as pessoas com deficiência possam ascender ao saber através da sua participação como sujeito ativo que se apropria e ressignifica o conhecimento histórico produzido pela humanidade.                                                                                      </t>
    </r>
    <r>
      <rPr>
        <b/>
        <sz val="10"/>
        <color indexed="8"/>
        <rFont val="Arial"/>
        <family val="2"/>
      </rPr>
      <t xml:space="preserve">                                                                                 Objetivo Geral e Objetivos Específicos :</t>
    </r>
    <r>
      <rPr>
        <sz val="10"/>
        <color indexed="8"/>
        <rFont val="Arial"/>
        <family val="2"/>
      </rPr>
      <t xml:space="preserve"> Este projeto tem a pretensão de propor, por meio da pesquisa e estudos instigar aos acadêmicos e demais público apresentado no início do texto, reflexôes acerca dos contextos históricos sociais permeados por estigmas, estereótipos, discriminação e segregação nos quais pessoas com deficiência são expostos cotidianamente, buscando a partir da tomada de consciênciaressignificar as práticas educativas e interacionais rumo a efetivação de ações que reconheçam a diversidade como princípio para a aprendizagem de todos;                                                                                                                                                                                                        -Implementar práticas afirmativas direcionadas á inclusão no ensino superior bem como, nas comunidades litorâneas atendidas no âmbito da FAFIPAR        para tanto o objetivo central será desenvolvido a partir dos seguintes objetivos específicos:  - Possibilitar novos modos de pensar a inclusão e acessibilidade de pessoas com deficiência no ensino superior;                                                                                                                                                                                                                   -Estimular, no espaço acadêmico, perspectivas de inclusão e acessibilidade                                                                                                                                                       -Apoiar e orientara comunidade acadêmica acerca do processo de inclusão de estudantes com necessidades educacionais especiais, tendo em vista seu ingresso, acessoe permanência, com qualidade, no ambiente universitário;                                                                                                                                                          - Propor soluções para a eliminação de barreiras atitudinais, arquitetônicas, pedagógicas e de comunicação no âmbito da instituição, visando garantir a permanência e a terminalidade com sucesso do estudante com necessidade educacional especial;                                                                                                             - Apoiar e orientar os Colegiados de Cursos na adequadação curricular para atender ás especificidades do estudante com necessidade educacional especial;      - Acompanhar o desenvolvimento da política de inclusão do estudante com necessidade educacional especial na UNESPAR - Paranaguá, visando contribuir para a tomada de decisões nos váriops níveis da instiruição;                                                                                                                                                                                   - Implementar, acompanhar e articular ações e iniciativas das diversas áreas dos conhecimento, que contribuam com programas, estudos e pesquisas inovadoras na graduação;                                                                                                                                                                                                                                                  - Oferecer apoio didático-pedágogico  aos alunos com NEE e seus professores;                                                                                                                                                   - Articular ações de ensino, pesquisa e extensão na área das necessidades educacionais especiais;   - Instituir espaços de formação aos docentes e discentes do campus direcionando esforços á inclusão educacional e social;                                                                                                                                                -  Refletir acerca do aparato legal relacionado as implicações teóricas e práticas no fazer docente;                                                                                                                                                                                                                                          - Instigar a efetivação de práticas de pesquisa exploratória e de observação buscando a articulação e compreensão do cotidiano escolar e social;                                                                                                                                                                                                                                    -Elaborar sínteses resultantes das discussões teórico-prática;   - Organizar palestras á comunidade acadêmica sobre: a deficiência( histórico, mitos e estereótipos), prevenção das deficiências e atitudes inclusivas;  - Prover a articulação da formação acadêmica á prática de pesquisa;                                                                                                                                                                                                                                                       Portanto o projeto será desenvolvido a partir do enfoque teórico prático sbsidiado pelos referenciais bibliográficos ora citados se fizerem necessários ao processo.                                         </t>
    </r>
  </si>
  <si>
    <r>
      <rPr>
        <b/>
        <sz val="10"/>
        <color indexed="8"/>
        <rFont val="Arial"/>
        <family val="2"/>
      </rPr>
      <t xml:space="preserve">PROBLEMA E JUSTIFICATIVA </t>
    </r>
    <r>
      <rPr>
        <sz val="10"/>
        <color indexed="8"/>
        <rFont val="Arial"/>
        <family val="2"/>
      </rPr>
      <t xml:space="preserve">                                                                                                                                                                                                                                          O Brasil é construído pela diversidade , pelo pluralismo de etnias, identidades, subjetividades e representações. Ao mesmo tempo, a sociedade é marcada pela intolerância em relação  ao outro e suas diferenças. Nessa perspectiva, os direitos á diversidade, bem como as políticas de diversidade, devem ser pensados com suporte na transformação social em prol de uma cultura de direitos. Por outro lado, considerando;                                                                                                                                                                                        </t>
    </r>
    <r>
      <rPr>
        <b/>
        <sz val="10"/>
        <color indexed="8"/>
        <rFont val="Arial"/>
        <family val="2"/>
      </rPr>
      <t xml:space="preserve"> A Lei N° 10.639/03 e a Lei N° 11.645/08 </t>
    </r>
    <r>
      <rPr>
        <sz val="10"/>
        <color indexed="8"/>
        <rFont val="Arial"/>
        <family val="2"/>
      </rPr>
      <t xml:space="preserve">que institui a obrigatoriedade do ensino de História e Cultura Afro-Brasileira, Africana e Indígena nos estabelecimentos de ensino fundamental e médio, estaduais e particulares;                                                                                                                                                                                   </t>
    </r>
    <r>
      <rPr>
        <b/>
        <sz val="10"/>
        <color indexed="8"/>
        <rFont val="Arial"/>
        <family val="2"/>
      </rPr>
      <t>A Deliberação N° 04/06 do CEE/PR,</t>
    </r>
    <r>
      <rPr>
        <sz val="10"/>
        <color indexed="8"/>
        <rFont val="Arial"/>
        <family val="2"/>
      </rPr>
      <t xml:space="preserve"> que institui Normas Complementares ás Diretrizes Curriculares Nacionais para a Educação das Relações Étnico-Raciais e para o Ensino de História e Cultura Afro-Brasileira e Africana; </t>
    </r>
    <r>
      <rPr>
        <b/>
        <sz val="10"/>
        <color indexed="8"/>
        <rFont val="Arial"/>
        <family val="2"/>
      </rPr>
      <t xml:space="preserve">                                                                                                                                                                                          A Instrução N° 017/2006- SUED/SEEC,</t>
    </r>
    <r>
      <rPr>
        <sz val="10"/>
        <color indexed="8"/>
        <rFont val="Arial"/>
        <family val="2"/>
      </rPr>
      <t xml:space="preserve"> que institui sobre a obrigatoriedade do Ensino de História e Cultura Afro-Brasileira e Africana em todos os níveis e modalidades dos estabelecimentos de ensino da rede pública estadual de Educação Básica;   </t>
    </r>
    <r>
      <rPr>
        <b/>
        <sz val="10"/>
        <color indexed="8"/>
        <rFont val="Arial"/>
        <family val="2"/>
      </rPr>
      <t xml:space="preserve">                                                                                                                                                 A Resolução CNE/CEB N° 5 , de 22 de junho de 2012,</t>
    </r>
    <r>
      <rPr>
        <sz val="10"/>
        <color indexed="8"/>
        <rFont val="Arial"/>
        <family val="2"/>
      </rPr>
      <t xml:space="preserve"> que define Diretrizes Curriculares Nacionais para a Educação Escolar Indígena na Educação Básica;       </t>
    </r>
    <r>
      <rPr>
        <b/>
        <sz val="10"/>
        <color indexed="8"/>
        <rFont val="Arial"/>
        <family val="2"/>
      </rPr>
      <t xml:space="preserve">                                                                                                                                A Instrução N° 010/2010- SUED/SEED,</t>
    </r>
    <r>
      <rPr>
        <sz val="10"/>
        <color indexed="8"/>
        <rFont val="Arial"/>
        <family val="2"/>
      </rPr>
      <t xml:space="preserve"> que regulamenta as Equipes Multidiciplinares para tratar da Educação das Relações Étnico-Raciais e para o Ensino de História e Cultura Afro-Brasileira, Africana e Indígena;                                                                                                                                                                                                   A proposta extensionista pretende ser um esforço social e acadêmico para a construção de uma cultura de respeito, promoção e defesa dos direitos humanose da cidadania como formas de fortalecimento do Estado democrático no país.                                                                                                                                                                                                                                                     </t>
    </r>
    <r>
      <rPr>
        <b/>
        <sz val="10"/>
        <color indexed="8"/>
        <rFont val="Arial"/>
        <family val="2"/>
      </rPr>
      <t>Objetivo Geral :</t>
    </r>
    <r>
      <rPr>
        <sz val="10"/>
        <color indexed="8"/>
        <rFont val="Arial"/>
        <family val="2"/>
      </rPr>
      <t xml:space="preserve"> Reafirmar as diversidades étnico, culturais e de gênero através do diálogo Universidade e Escolas da Rede Publica Estadual do Paraná como uma necessidade definida e fetivada em função das demandas da realidade contemporânea.                                                                                                                                       </t>
    </r>
    <r>
      <rPr>
        <b/>
        <sz val="10"/>
        <color indexed="8"/>
        <rFont val="Arial"/>
        <family val="2"/>
      </rPr>
      <t>Objetivos Específicos:</t>
    </r>
    <r>
      <rPr>
        <sz val="10"/>
        <color indexed="8"/>
        <rFont val="Arial"/>
        <family val="2"/>
      </rPr>
      <t xml:space="preserve"> Colaborar no funcionamento das Equipes Multidisciplinares - EM 2018/2019 mos estabelecimentos de ensino da Rede Estadual de Educação ( Instrução N°010/2010-SUED/SEED).                                                                                                                                                                                                           Organizar o trabalho pedagógico com vista a garantir a implementação das Leis N°10.639/03 e lEI n° 11.645/08, CONFORME A dELIBERAÇÃO 004/2006;                                                                                                                                                                                       Elaborar Plano de Ação para a implementação da Educação das Relações Étnico-Raciais e do ensino de História e Cultura Afro-Brasileira, Africana e Indígena e para a promoção da igualdade racial e de gênero;                      </t>
    </r>
  </si>
  <si>
    <r>
      <t xml:space="preserve">A metodologia compreende atividades de formação para profissionais da rede de educação bem como alunos, pais e funcionários pertencentes a Rede de Ensino Básica no Município de Matinhos tais como: grupos de estudos e oficinas, palestras, com foco nos direitos humanos e nas diversidades segundo proposta da SEED e Equipe Multudciplinar das Escolas Estaduais de matinhos, PR. ( Instrução N° 010/2010- SUED/SEED).                                                                                                            </t>
    </r>
    <r>
      <rPr>
        <b/>
        <sz val="10"/>
        <color indexed="8"/>
        <rFont val="Arial"/>
        <family val="2"/>
      </rPr>
      <t>Abril:</t>
    </r>
    <r>
      <rPr>
        <sz val="10"/>
        <color indexed="8"/>
        <rFont val="Arial"/>
        <family val="2"/>
      </rPr>
      <t xml:space="preserve">  </t>
    </r>
    <r>
      <rPr>
        <b/>
        <sz val="10"/>
        <color indexed="8"/>
        <rFont val="Arial"/>
        <family val="2"/>
      </rPr>
      <t>1 - Organização e preparação de grupo de estudos com a Equipe interdisciplinar na Escola.                                                                                                                                             2 - Grupo de Estudos.</t>
    </r>
    <r>
      <rPr>
        <sz val="10"/>
        <color indexed="8"/>
        <rFont val="Arial"/>
        <family val="2"/>
      </rPr>
      <t xml:space="preserve">                                                                                                                      </t>
    </r>
    <r>
      <rPr>
        <b/>
        <sz val="10"/>
        <color indexed="8"/>
        <rFont val="Arial"/>
        <family val="2"/>
      </rPr>
      <t>Maio:</t>
    </r>
    <r>
      <rPr>
        <sz val="10"/>
        <color indexed="8"/>
        <rFont val="Arial"/>
        <family val="2"/>
      </rPr>
      <t xml:space="preserve"> Currículo, Mídia e Relações Étnico-Raciais:diálogos pedagógicos contemporâneos. </t>
    </r>
    <r>
      <rPr>
        <b/>
        <sz val="10"/>
        <color indexed="8"/>
        <rFont val="Arial"/>
        <family val="2"/>
      </rPr>
      <t>Junho:</t>
    </r>
    <r>
      <rPr>
        <sz val="10"/>
        <color indexed="8"/>
        <rFont val="Arial"/>
        <family val="2"/>
      </rPr>
      <t xml:space="preserve"> Relações Étnico-Raciais: Juventude Negra conectada no combate ao racismo: o uso das mídias.   </t>
    </r>
    <r>
      <rPr>
        <b/>
        <sz val="10"/>
        <color indexed="8"/>
        <rFont val="Arial"/>
        <family val="2"/>
      </rPr>
      <t>Junho/Julho:</t>
    </r>
    <r>
      <rPr>
        <sz val="10"/>
        <color indexed="8"/>
        <rFont val="Arial"/>
        <family val="2"/>
      </rPr>
      <t xml:space="preserve"> Elaboração do Plano de Ação.   </t>
    </r>
    <r>
      <rPr>
        <b/>
        <sz val="10"/>
        <color indexed="8"/>
        <rFont val="Arial"/>
        <family val="2"/>
      </rPr>
      <t>Agosto:</t>
    </r>
    <r>
      <rPr>
        <sz val="10"/>
        <color indexed="8"/>
        <rFont val="Arial"/>
        <family val="2"/>
      </rPr>
      <t xml:space="preserve"> Os indígenas na mídia: apresentação e representações.  </t>
    </r>
    <r>
      <rPr>
        <b/>
        <sz val="10"/>
        <color indexed="8"/>
        <rFont val="Arial"/>
        <family val="2"/>
      </rPr>
      <t>Setembro:</t>
    </r>
    <r>
      <rPr>
        <sz val="10"/>
        <color indexed="8"/>
        <rFont val="Arial"/>
        <family val="2"/>
      </rPr>
      <t xml:space="preserve"> Relações raciais, protagonismo e representação da mulher negra na mídia. </t>
    </r>
    <r>
      <rPr>
        <b/>
        <sz val="10"/>
        <color indexed="8"/>
        <rFont val="Arial"/>
        <family val="2"/>
      </rPr>
      <t>Outubro</t>
    </r>
    <r>
      <rPr>
        <sz val="10"/>
        <color indexed="8"/>
        <rFont val="Arial"/>
        <family val="2"/>
      </rPr>
      <t xml:space="preserve">: As manifestações culturais indígenas e os meios de comunicação.  </t>
    </r>
    <r>
      <rPr>
        <b/>
        <sz val="10"/>
        <color indexed="8"/>
        <rFont val="Arial"/>
        <family val="2"/>
      </rPr>
      <t xml:space="preserve">Novembro: </t>
    </r>
    <r>
      <rPr>
        <sz val="10"/>
        <color indexed="8"/>
        <rFont val="Arial"/>
        <family val="2"/>
      </rPr>
      <t xml:space="preserve">Seminário: O protagonismo da população negra para a desnaturalização do racismo midiático.                                                                                                                                          </t>
    </r>
    <r>
      <rPr>
        <b/>
        <sz val="10"/>
        <color indexed="8"/>
        <rFont val="Arial"/>
        <family val="2"/>
      </rPr>
      <t xml:space="preserve">3- Intervenções na comunidade escolar:                                                                               Primeiro semestre/2018/2019 </t>
    </r>
    <r>
      <rPr>
        <sz val="10"/>
        <color indexed="8"/>
        <rFont val="Arial"/>
        <family val="2"/>
      </rPr>
      <t xml:space="preserve">( palestra  diversidade e violências de gênero e etno-racial com certificação para participantes com frequência a cima de 75%)                             </t>
    </r>
    <r>
      <rPr>
        <b/>
        <sz val="10"/>
        <color indexed="8"/>
        <rFont val="Arial"/>
        <family val="2"/>
      </rPr>
      <t>Segundo semestre/2018/2019</t>
    </r>
    <r>
      <rPr>
        <sz val="10"/>
        <color indexed="8"/>
        <rFont val="Arial"/>
        <family val="2"/>
      </rPr>
      <t xml:space="preserve"> ( povos indígenas, identidades e luta pela cidadania com certificação para participantes com frequência a cima de 75%)                                             </t>
    </r>
    <r>
      <rPr>
        <b/>
        <sz val="10"/>
        <color indexed="8"/>
        <rFont val="Arial"/>
        <family val="2"/>
      </rPr>
      <t>4- Dezembro , Fevereiro e Março:</t>
    </r>
    <r>
      <rPr>
        <sz val="10"/>
        <color indexed="8"/>
        <rFont val="Arial"/>
        <family val="2"/>
      </rPr>
      <t xml:space="preserve"> Análises e auto-avaliação dos trabalhos com a equipe Interdisciplinar da Escola                                                                                             </t>
    </r>
    <r>
      <rPr>
        <b/>
        <sz val="10"/>
        <color indexed="8"/>
        <rFont val="Arial"/>
        <family val="2"/>
      </rPr>
      <t xml:space="preserve">5- Dezembro, Fevereiro e Março: </t>
    </r>
    <r>
      <rPr>
        <sz val="10"/>
        <color indexed="8"/>
        <rFont val="Arial"/>
        <family val="2"/>
      </rPr>
      <t>produção e redação do Relatório parcial/final.</t>
    </r>
    <r>
      <rPr>
        <b/>
        <sz val="10"/>
        <color indexed="8"/>
        <rFont val="Arial"/>
        <family val="2"/>
      </rPr>
      <t xml:space="preserve">  </t>
    </r>
    <r>
      <rPr>
        <sz val="10"/>
        <color indexed="8"/>
        <rFont val="Arial"/>
        <family val="2"/>
      </rPr>
      <t xml:space="preserve">                                                                               </t>
    </r>
  </si>
  <si>
    <r>
      <t xml:space="preserve">A metodologia para a realização do projeto-se-á nas seguintes etapas:                                       </t>
    </r>
    <r>
      <rPr>
        <b/>
        <sz val="10"/>
        <color indexed="8"/>
        <rFont val="Arial"/>
        <family val="2"/>
      </rPr>
      <t>Primeira -</t>
    </r>
    <r>
      <rPr>
        <sz val="10"/>
        <color indexed="8"/>
        <rFont val="Arial"/>
        <family val="2"/>
      </rPr>
      <t xml:space="preserve"> realizção de pesquisa sobre a história progressa das comunidades localizadas no que hoje é o acampamento Jozé Lutzenberguer. Esta etapa reunirá conjuntamente duas estratégias de ação, cuja metodologia é :  1. Leitura e análise orientada da conjuntura agrária contemporânea no Paraná( que inclui o levantamento do total de ocupação e sobrevivência contemporânea ) .                                     2.  Estudo específico sobre o acampamento Jozé Lutzenberguer: sua história pregressa e estratégicas de ocupação e sobrevivência contemporânea.                                                                        </t>
    </r>
    <r>
      <rPr>
        <b/>
        <sz val="10"/>
        <color indexed="8"/>
        <rFont val="Arial"/>
        <family val="2"/>
      </rPr>
      <t>Segunda -</t>
    </r>
    <r>
      <rPr>
        <sz val="10"/>
        <color indexed="8"/>
        <rFont val="Arial"/>
        <family val="2"/>
      </rPr>
      <t xml:space="preserve">  Realização de entrevistas semiestruturadas ( in locu ) através do suporte metódico da história oral, com membros do acampamento, dedicadas a entender: a memória familiar campesina relacionada á ocupação daquele espaço  e a organização mais recente para conhecimento em torno do projeto agroflorestal lá desenvolvido, cujo resultado obteve prêmio pela conciliação de alimentos livres de agrotóxicos com a recuperação da Mata Atlântica da região.                                                               </t>
    </r>
    <r>
      <rPr>
        <b/>
        <sz val="10"/>
        <color indexed="8"/>
        <rFont val="Arial"/>
        <family val="2"/>
      </rPr>
      <t xml:space="preserve">Terceira - </t>
    </r>
    <r>
      <rPr>
        <sz val="10"/>
        <color indexed="8"/>
        <rFont val="Arial"/>
        <family val="2"/>
      </rPr>
      <t xml:space="preserve"> Transcrição de entrevistas, que deverão ser disponibilizadas em arquivo, objetivando a inauguração de um Laboratório  em História. Oral, que disponibiliza material para pesquisas futuras.                                                </t>
    </r>
    <r>
      <rPr>
        <b/>
        <sz val="10"/>
        <color indexed="8"/>
        <rFont val="Arial"/>
        <family val="2"/>
      </rPr>
      <t>Quarta -</t>
    </r>
    <r>
      <rPr>
        <sz val="10"/>
        <color indexed="8"/>
        <rFont val="Arial"/>
        <family val="2"/>
      </rPr>
      <t xml:space="preserve"> Compartilhamento de conhecimentos (diálogos horizontais envolvendo Universidade, comunidade do assentamento e comunidade em geral) através de diálogos de membros do assentamento com a comunidade acadêmica e geral. Esta etapa se dará através da organização de encontros a serem realizadpos na comunidade e na academia.</t>
    </r>
  </si>
  <si>
    <t xml:space="preserve">Elizabeth Regina Streisky Farias </t>
  </si>
  <si>
    <t>VIII EDEPE - Encontro de Pedagogia do Litoral Paranaense: FORMAÇÃO DE PROFESSORES: DESAFIOS NA CONTEMPORANEIDADE – VII SEUDI -IX ENCONTRO DE PSICOLOGIA EM EDUCAÇÃO - II SEMINÁRIO DO GRUPO MARGEM (Prot.16.813.398-8)</t>
  </si>
  <si>
    <t>Evento acadêmico anual do curso de Pedagogia</t>
  </si>
  <si>
    <t>XIII VARAL DE POESIAS: POESIA E POLÍTICA (Prot.16.130.819-6)</t>
  </si>
  <si>
    <t>O projeto visa a divulgação da produção poética dos estudantes, sobretudo da UNESPAR, e da comunidade do litoral paranaense, bem como da região, pois houve grande número de inscritos de outros municípios. Nesse sentido, acreditamos que o evento contribui para o incentivo da leitura e do interesse pela poesia. Esse ano, o projeto promove debates acerca de temas relacionados à relação entre a arte e a política, motivados em especial pelo concurso e pelas oficinas e, principalmente, pela conferência de abertura, com o tema principal do evento. A proposta conta com a exposição de poesias no formato varal que é um espaço de sensibilização para a poesia e seu valor humano e estético.</t>
  </si>
  <si>
    <t xml:space="preserve">Comunidade em geral </t>
  </si>
  <si>
    <t>Projetos Integrados: SING, BETEL, RIMA (Prot.16.064.906-2)</t>
  </si>
  <si>
    <t>30/09/2019</t>
  </si>
  <si>
    <t>São 3 projetos diferentes que atendem a demanda de inglês nível básico além do curso regular na instituição para a comunidade interna, também em instituições de educação não-formal da região de Paranaguá, sendo uma igreja evangélica e um asilo de idosos em contato com a língua inglesa por meio de rimas, poesias e música.</t>
  </si>
  <si>
    <t>Unespar, Igreja Betel e Asilo São Vicente de Paulo</t>
  </si>
  <si>
    <t>078/19-DEX, 079/19-DEX, 080/19-DEX</t>
  </si>
  <si>
    <t>Coord. de projetos com financiamento/bolsas/apoio eventos</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</si>
</sst>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Sim&quot;;&quot;Sim&quot;;&quot;Não&quot;"/>
    <numFmt numFmtId="173" formatCode="&quot;Verdadeiro&quot;;&quot;Verdadeiro&quot;;&quot;Falso&quot;"/>
    <numFmt numFmtId="174" formatCode="&quot;Ativar&quot;;&quot;Ativar&quot;;&quot;Desativar&quot;"/>
    <numFmt numFmtId="175" formatCode="[$€-2]\ #,##0.00_);[Red]\([$€-2]\ #,##0.00\)"/>
    <numFmt numFmtId="176" formatCode="&quot;Ativado&quot;;&quot;Ativado&quot;;&quot;Desativado&quot;"/>
    <numFmt numFmtId="177" formatCode="mmm/yyyy"/>
  </numFmts>
  <fonts count="74">
    <font>
      <sz val="10"/>
      <color rgb="FF000000"/>
      <name val="Arial"/>
      <family val="2"/>
    </font>
    <font>
      <sz val="11"/>
      <color indexed="8"/>
      <name val="Calibri"/>
      <family val="2"/>
    </font>
    <font>
      <sz val="12"/>
      <color indexed="8"/>
      <name val="Calibri"/>
      <family val="2"/>
    </font>
    <font>
      <sz val="10"/>
      <name val="Arial"/>
      <family val="2"/>
    </font>
    <font>
      <sz val="10"/>
      <color indexed="8"/>
      <name val="Arial"/>
      <family val="2"/>
    </font>
    <font>
      <u val="single"/>
      <sz val="10"/>
      <color indexed="12"/>
      <name val="Arial"/>
      <family val="2"/>
    </font>
    <font>
      <u val="single"/>
      <sz val="10"/>
      <color indexed="36"/>
      <name val="Arial"/>
      <family val="2"/>
    </font>
    <font>
      <sz val="8"/>
      <color indexed="8"/>
      <name val="Calibri"/>
      <family val="2"/>
    </font>
    <font>
      <sz val="8"/>
      <name val="Arial"/>
      <family val="2"/>
    </font>
    <font>
      <u val="single"/>
      <sz val="11"/>
      <color indexed="12"/>
      <name val="Calibri"/>
      <family val="2"/>
    </font>
    <font>
      <b/>
      <sz val="8"/>
      <color indexed="8"/>
      <name val="Cambria"/>
      <family val="1"/>
    </font>
    <font>
      <sz val="8"/>
      <color indexed="8"/>
      <name val="Cambria"/>
      <family val="1"/>
    </font>
    <font>
      <b/>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9"/>
      <color indexed="8"/>
      <name val="Calibri"/>
      <family val="2"/>
    </font>
    <font>
      <sz val="9"/>
      <color indexed="8"/>
      <name val="Arial"/>
      <family val="2"/>
    </font>
    <font>
      <sz val="8"/>
      <color indexed="8"/>
      <name val="Arial"/>
      <family val="2"/>
    </font>
    <font>
      <sz val="9"/>
      <name val="Calibri"/>
      <family val="2"/>
    </font>
    <font>
      <sz val="10"/>
      <name val="Calibri"/>
      <family val="2"/>
    </font>
    <font>
      <sz val="10"/>
      <color indexed="8"/>
      <name val="Calibri"/>
      <family val="2"/>
    </font>
    <font>
      <sz val="8"/>
      <color indexed="10"/>
      <name val="Cambria"/>
      <family val="1"/>
    </font>
    <font>
      <sz val="8"/>
      <name val="Cambria"/>
      <family val="1"/>
    </font>
    <font>
      <sz val="10"/>
      <color indexed="10"/>
      <name val="Arial"/>
      <family val="2"/>
    </font>
    <font>
      <b/>
      <sz val="10"/>
      <name val="Arial"/>
      <family val="2"/>
    </font>
    <font>
      <b/>
      <sz val="12"/>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sz val="11"/>
      <color rgb="FF9C6500"/>
      <name val="Calibri"/>
      <family val="2"/>
    </font>
    <font>
      <sz val="12"/>
      <color rgb="FF0000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9"/>
      <color rgb="FF000000"/>
      <name val="Calibri"/>
      <family val="2"/>
    </font>
    <font>
      <sz val="9"/>
      <color rgb="FF000000"/>
      <name val="Arial"/>
      <family val="2"/>
    </font>
    <font>
      <sz val="8"/>
      <color rgb="FF000000"/>
      <name val="Calibri"/>
      <family val="2"/>
    </font>
    <font>
      <sz val="8"/>
      <color rgb="FF000000"/>
      <name val="Arial"/>
      <family val="2"/>
    </font>
    <font>
      <sz val="10"/>
      <color rgb="FF000000"/>
      <name val="Calibri"/>
      <family val="2"/>
    </font>
    <font>
      <sz val="9"/>
      <color theme="1"/>
      <name val="Calibri"/>
      <family val="2"/>
    </font>
    <font>
      <sz val="8"/>
      <color theme="1"/>
      <name val="Calibri"/>
      <family val="2"/>
    </font>
    <font>
      <sz val="12"/>
      <color theme="1"/>
      <name val="Calibri"/>
      <family val="2"/>
    </font>
    <font>
      <sz val="8"/>
      <color rgb="FF000000"/>
      <name val="Cambria"/>
      <family val="1"/>
    </font>
    <font>
      <sz val="8"/>
      <color theme="1"/>
      <name val="Cambria"/>
      <family val="1"/>
    </font>
    <font>
      <sz val="8"/>
      <color rgb="FFFF0000"/>
      <name val="Cambria"/>
      <family val="1"/>
    </font>
    <font>
      <sz val="10"/>
      <color theme="1"/>
      <name val="Calibri"/>
      <family val="2"/>
    </font>
    <font>
      <sz val="10"/>
      <color theme="1"/>
      <name val="Arial"/>
      <family val="2"/>
    </font>
    <font>
      <sz val="10"/>
      <color rgb="FFFF0000"/>
      <name val="Arial"/>
      <family val="2"/>
    </font>
    <font>
      <b/>
      <sz val="10"/>
      <color rgb="FF00000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DCE6F2"/>
        <bgColor indexed="64"/>
      </patternFill>
    </fill>
    <fill>
      <patternFill patternType="solid">
        <fgColor theme="0"/>
        <bgColor indexed="64"/>
      </patternFill>
    </fill>
    <fill>
      <patternFill patternType="solid">
        <fgColor theme="0" tint="-0.04997999966144562"/>
        <bgColor indexed="64"/>
      </patternFill>
    </fill>
    <fill>
      <patternFill patternType="solid">
        <fgColor theme="8"/>
        <bgColor indexed="64"/>
      </patternFill>
    </fill>
    <fill>
      <patternFill patternType="solid">
        <fgColor rgb="FFCCFFCC"/>
        <bgColor indexed="64"/>
      </patternFill>
    </fill>
    <fill>
      <patternFill patternType="solid">
        <fgColor theme="0" tint="-0.34997999668121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color indexed="63"/>
      </bottom>
    </border>
    <border>
      <left style="thin"/>
      <right style="thin"/>
      <top style="medium"/>
      <bottom>
        <color indexed="63"/>
      </bottom>
    </border>
    <border>
      <left style="thin"/>
      <right style="thin"/>
      <top>
        <color indexed="63"/>
      </top>
      <bottom style="thin"/>
    </border>
    <border>
      <left style="thin"/>
      <right style="thin"/>
      <top style="thin"/>
      <bottom style="thin"/>
    </border>
    <border>
      <left style="thin"/>
      <right style="thin"/>
      <top style="medium"/>
      <bottom style="thin"/>
    </border>
    <border>
      <left style="thin"/>
      <right style="medium"/>
      <top style="medium"/>
      <bottom style="thin"/>
    </border>
    <border>
      <left/>
      <right style="thin"/>
      <top/>
      <bottom style="thin"/>
    </border>
    <border>
      <left style="medium"/>
      <right style="medium"/>
      <top style="medium"/>
      <bottom/>
    </border>
    <border>
      <left style="thin">
        <color rgb="FF000000"/>
      </left>
      <right style="thin">
        <color rgb="FF000000"/>
      </right>
      <top style="thin">
        <color rgb="FF000000"/>
      </top>
      <bottom style="thin">
        <color rgb="FF000000"/>
      </bottom>
    </border>
    <border>
      <left style="thin"/>
      <right>
        <color indexed="63"/>
      </right>
      <top style="medium"/>
      <bottom>
        <color indexed="63"/>
      </bottom>
    </border>
    <border>
      <left style="medium"/>
      <right style="medium"/>
      <top/>
      <bottom/>
    </border>
    <border>
      <left style="medium"/>
      <right style="medium"/>
      <top/>
      <bottom style="medium"/>
    </border>
    <border>
      <left style="thin">
        <color rgb="FF000000"/>
      </left>
      <right style="thin">
        <color rgb="FF000000"/>
      </right>
      <top style="thin">
        <color rgb="FF000000"/>
      </top>
      <bottom>
        <color indexed="63"/>
      </bottom>
    </border>
    <border>
      <left style="thin"/>
      <right style="thin"/>
      <top style="thin"/>
      <bottom>
        <color indexed="63"/>
      </bottom>
    </border>
    <border>
      <left style="hair"/>
      <right/>
      <top style="hair"/>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21" borderId="2" applyNumberFormat="0" applyAlignment="0" applyProtection="0"/>
    <xf numFmtId="0" fontId="45" fillId="0" borderId="3" applyNumberFormat="0" applyFill="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6" fillId="28" borderId="1" applyNumberFormat="0" applyAlignment="0" applyProtection="0"/>
    <xf numFmtId="0" fontId="3" fillId="0" borderId="0">
      <alignment/>
      <protection/>
    </xf>
    <xf numFmtId="0" fontId="5" fillId="0" borderId="0" applyNumberFormat="0" applyFill="0" applyBorder="0" applyAlignment="0" applyProtection="0"/>
    <xf numFmtId="0" fontId="9" fillId="0" borderId="0" applyNumberFormat="0" applyFill="0" applyBorder="0" applyAlignment="0" applyProtection="0"/>
    <xf numFmtId="0" fontId="47" fillId="0" borderId="0" applyNumberFormat="0" applyFill="0" applyBorder="0" applyAlignment="0" applyProtection="0"/>
    <xf numFmtId="0" fontId="6" fillId="0" borderId="0" applyNumberFormat="0" applyFill="0" applyBorder="0" applyAlignment="0" applyProtection="0"/>
    <xf numFmtId="170" fontId="4" fillId="0" borderId="0" applyFont="0" applyFill="0" applyBorder="0" applyAlignment="0" applyProtection="0"/>
    <xf numFmtId="168" fontId="4" fillId="0" borderId="0" applyFont="0" applyFill="0" applyBorder="0" applyAlignment="0" applyProtection="0"/>
    <xf numFmtId="0" fontId="48" fillId="29" borderId="0" applyNumberFormat="0" applyBorder="0" applyAlignment="0" applyProtection="0"/>
    <xf numFmtId="0" fontId="3" fillId="0" borderId="0">
      <alignment/>
      <protection/>
    </xf>
    <xf numFmtId="0" fontId="40" fillId="0" borderId="0">
      <alignment/>
      <protection/>
    </xf>
    <xf numFmtId="0" fontId="40" fillId="0" borderId="0">
      <alignment/>
      <protection/>
    </xf>
    <xf numFmtId="0" fontId="3" fillId="0" borderId="0">
      <alignment/>
      <protection/>
    </xf>
    <xf numFmtId="0" fontId="49" fillId="0" borderId="0">
      <alignment/>
      <protection/>
    </xf>
    <xf numFmtId="0" fontId="4" fillId="30" borderId="4" applyNumberFormat="0" applyFont="0" applyAlignment="0" applyProtection="0"/>
    <xf numFmtId="9" fontId="4" fillId="0" borderId="0" applyFont="0" applyFill="0" applyBorder="0" applyAlignment="0" applyProtection="0"/>
    <xf numFmtId="0" fontId="50" fillId="31" borderId="0" applyNumberFormat="0" applyBorder="0" applyAlignment="0" applyProtection="0"/>
    <xf numFmtId="0" fontId="51" fillId="20" borderId="5" applyNumberFormat="0" applyAlignment="0" applyProtection="0"/>
    <xf numFmtId="169" fontId="4"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0" borderId="9" applyNumberFormat="0" applyFill="0" applyAlignment="0" applyProtection="0"/>
    <xf numFmtId="171" fontId="4" fillId="0" borderId="0" applyFont="0" applyFill="0" applyBorder="0" applyAlignment="0" applyProtection="0"/>
  </cellStyleXfs>
  <cellXfs count="159">
    <xf numFmtId="0" fontId="0" fillId="0" borderId="0" xfId="0" applyFont="1" applyAlignment="1">
      <alignment/>
    </xf>
    <xf numFmtId="0" fontId="3" fillId="0" borderId="0" xfId="0" applyFont="1" applyAlignment="1">
      <alignment horizontal="center" vertical="center" wrapText="1"/>
    </xf>
    <xf numFmtId="0" fontId="2" fillId="0" borderId="0" xfId="0" applyFont="1" applyAlignment="1">
      <alignment wrapText="1"/>
    </xf>
    <xf numFmtId="0" fontId="3" fillId="0" borderId="0" xfId="0" applyFont="1" applyAlignment="1">
      <alignment wrapText="1"/>
    </xf>
    <xf numFmtId="0" fontId="3" fillId="0" borderId="0" xfId="0" applyFont="1" applyAlignment="1">
      <alignment horizontal="center" vertical="center" wrapText="1"/>
    </xf>
    <xf numFmtId="0" fontId="2" fillId="0" borderId="0" xfId="0" applyFont="1" applyAlignment="1">
      <alignment horizontal="left" wrapText="1"/>
    </xf>
    <xf numFmtId="0" fontId="3" fillId="0" borderId="0" xfId="0" applyFont="1" applyAlignment="1">
      <alignment horizontal="left" wrapText="1"/>
    </xf>
    <xf numFmtId="0" fontId="0" fillId="0" borderId="0" xfId="0" applyFont="1" applyAlignment="1">
      <alignment horizontal="left"/>
    </xf>
    <xf numFmtId="0" fontId="59" fillId="0" borderId="0" xfId="0" applyFont="1" applyFill="1" applyAlignment="1" applyProtection="1">
      <alignment horizontal="center" vertical="center" wrapText="1"/>
      <protection locked="0"/>
    </xf>
    <xf numFmtId="0" fontId="59" fillId="0" borderId="0" xfId="0" applyFont="1" applyFill="1" applyAlignment="1" applyProtection="1">
      <alignment horizontal="left" vertical="center" wrapText="1"/>
      <protection locked="0"/>
    </xf>
    <xf numFmtId="0" fontId="60" fillId="32" borderId="10" xfId="0" applyFont="1" applyFill="1" applyBorder="1" applyAlignment="1" applyProtection="1">
      <alignment horizontal="center" vertical="center" wrapText="1"/>
      <protection/>
    </xf>
    <xf numFmtId="0" fontId="60" fillId="32" borderId="11" xfId="0" applyFont="1" applyFill="1" applyBorder="1" applyAlignment="1" applyProtection="1">
      <alignment horizontal="center" vertical="center" wrapText="1"/>
      <protection/>
    </xf>
    <xf numFmtId="0" fontId="0" fillId="0" borderId="0" xfId="0" applyFont="1" applyAlignment="1">
      <alignment/>
    </xf>
    <xf numFmtId="0" fontId="61" fillId="0" borderId="0" xfId="0" applyFont="1" applyFill="1" applyAlignment="1" applyProtection="1">
      <alignment horizontal="center" vertical="center" wrapText="1"/>
      <protection locked="0"/>
    </xf>
    <xf numFmtId="0" fontId="7" fillId="0" borderId="0" xfId="0" applyFont="1" applyAlignment="1">
      <alignment wrapText="1"/>
    </xf>
    <xf numFmtId="0" fontId="8" fillId="0" borderId="0" xfId="0" applyFont="1" applyAlignment="1">
      <alignment wrapText="1"/>
    </xf>
    <xf numFmtId="0" fontId="62" fillId="0" borderId="0" xfId="0" applyFont="1" applyAlignment="1">
      <alignment/>
    </xf>
    <xf numFmtId="0" fontId="32" fillId="0" borderId="12" xfId="0" applyFont="1" applyBorder="1" applyAlignment="1" applyProtection="1">
      <alignment horizontal="center" vertical="center" wrapText="1"/>
      <protection locked="0"/>
    </xf>
    <xf numFmtId="0" fontId="33" fillId="0" borderId="0" xfId="0" applyFont="1" applyAlignment="1">
      <alignment wrapText="1"/>
    </xf>
    <xf numFmtId="0" fontId="63" fillId="0" borderId="0" xfId="0" applyFont="1" applyAlignment="1">
      <alignment/>
    </xf>
    <xf numFmtId="0" fontId="59" fillId="0" borderId="13" xfId="0" applyFont="1" applyBorder="1" applyAlignment="1" applyProtection="1">
      <alignment horizontal="center" vertical="center" wrapText="1"/>
      <protection locked="0"/>
    </xf>
    <xf numFmtId="0" fontId="64" fillId="0" borderId="13" xfId="0" applyFont="1" applyBorder="1" applyAlignment="1">
      <alignment horizontal="center" vertical="center" wrapText="1"/>
    </xf>
    <xf numFmtId="0" fontId="65" fillId="0" borderId="13" xfId="0" applyFont="1" applyBorder="1" applyAlignment="1">
      <alignment horizontal="center" vertical="center" wrapText="1"/>
    </xf>
    <xf numFmtId="0" fontId="64" fillId="0" borderId="13" xfId="0" applyFont="1" applyBorder="1" applyAlignment="1">
      <alignment horizontal="center" vertical="center"/>
    </xf>
    <xf numFmtId="0" fontId="65" fillId="0" borderId="13" xfId="0" applyFont="1" applyBorder="1" applyAlignment="1">
      <alignment horizontal="left" vertical="center" wrapText="1"/>
    </xf>
    <xf numFmtId="0" fontId="33" fillId="0" borderId="0" xfId="0" applyFont="1" applyAlignment="1">
      <alignment horizontal="center" vertical="center" wrapText="1"/>
    </xf>
    <xf numFmtId="14" fontId="59" fillId="0" borderId="13" xfId="0" applyNumberFormat="1" applyFont="1" applyBorder="1" applyAlignment="1" applyProtection="1">
      <alignment horizontal="center" vertical="center" wrapText="1"/>
      <protection locked="0"/>
    </xf>
    <xf numFmtId="0" fontId="63" fillId="33" borderId="13" xfId="0" applyFont="1" applyFill="1" applyBorder="1" applyAlignment="1" applyProtection="1">
      <alignment horizontal="center" vertical="center" wrapText="1"/>
      <protection locked="0"/>
    </xf>
    <xf numFmtId="0" fontId="59" fillId="0" borderId="13" xfId="0" applyFont="1" applyFill="1" applyBorder="1" applyAlignment="1">
      <alignment horizontal="center" vertical="center"/>
    </xf>
    <xf numFmtId="0" fontId="59" fillId="0" borderId="13" xfId="0" applyFont="1" applyFill="1" applyBorder="1" applyAlignment="1">
      <alignment horizontal="center" vertical="center" wrapText="1"/>
    </xf>
    <xf numFmtId="14" fontId="59" fillId="0" borderId="13" xfId="0" applyNumberFormat="1" applyFont="1" applyBorder="1" applyAlignment="1">
      <alignment horizontal="center" vertical="center"/>
    </xf>
    <xf numFmtId="14" fontId="59" fillId="0" borderId="0" xfId="0" applyNumberFormat="1" applyFont="1" applyBorder="1" applyAlignment="1">
      <alignment horizontal="center" vertical="center"/>
    </xf>
    <xf numFmtId="0" fontId="64" fillId="33" borderId="0" xfId="0" applyFont="1" applyFill="1" applyBorder="1" applyAlignment="1" applyProtection="1">
      <alignment horizontal="center" vertical="center" wrapText="1"/>
      <protection locked="0"/>
    </xf>
    <xf numFmtId="0" fontId="61" fillId="0" borderId="0" xfId="0" applyFont="1" applyBorder="1" applyAlignment="1">
      <alignment horizontal="center" vertical="center" wrapText="1"/>
    </xf>
    <xf numFmtId="0" fontId="61" fillId="0" borderId="0" xfId="0" applyFont="1" applyBorder="1" applyAlignment="1" applyProtection="1">
      <alignment horizontal="center" vertical="center" wrapText="1"/>
      <protection locked="0"/>
    </xf>
    <xf numFmtId="0" fontId="59" fillId="0" borderId="0"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0" xfId="0" applyFont="1" applyBorder="1" applyAlignment="1">
      <alignment wrapText="1"/>
    </xf>
    <xf numFmtId="0" fontId="59" fillId="0" borderId="0" xfId="0" applyFont="1" applyBorder="1" applyAlignment="1" applyProtection="1">
      <alignment horizontal="center" vertical="center" wrapText="1"/>
      <protection locked="0"/>
    </xf>
    <xf numFmtId="0" fontId="63" fillId="0" borderId="13" xfId="0" applyFont="1" applyFill="1" applyBorder="1" applyAlignment="1">
      <alignment horizontal="center" vertical="center" wrapText="1"/>
    </xf>
    <xf numFmtId="0" fontId="49" fillId="0" borderId="13" xfId="0" applyFont="1" applyBorder="1" applyAlignment="1" applyProtection="1">
      <alignment horizontal="center" vertical="center" wrapText="1"/>
      <protection locked="0"/>
    </xf>
    <xf numFmtId="14" fontId="63" fillId="0" borderId="13" xfId="0" applyNumberFormat="1" applyFont="1" applyBorder="1" applyAlignment="1">
      <alignment horizontal="center" vertical="center"/>
    </xf>
    <xf numFmtId="14" fontId="63" fillId="0" borderId="0" xfId="0" applyNumberFormat="1" applyFont="1" applyBorder="1" applyAlignment="1">
      <alignment horizontal="center" vertical="center"/>
    </xf>
    <xf numFmtId="0" fontId="66" fillId="33" borderId="0" xfId="0" applyFont="1" applyFill="1" applyBorder="1" applyAlignment="1" applyProtection="1">
      <alignment horizontal="center" vertical="center" wrapText="1"/>
      <protection locked="0"/>
    </xf>
    <xf numFmtId="0" fontId="49" fillId="0" borderId="0" xfId="0" applyFont="1" applyBorder="1" applyAlignment="1" applyProtection="1">
      <alignment horizontal="center" vertical="center" wrapText="1"/>
      <protection locked="0"/>
    </xf>
    <xf numFmtId="0" fontId="63" fillId="0" borderId="0" xfId="0" applyFont="1" applyBorder="1" applyAlignment="1" applyProtection="1">
      <alignment horizontal="center" vertical="center" wrapText="1"/>
      <protection locked="0"/>
    </xf>
    <xf numFmtId="0" fontId="49" fillId="34" borderId="0" xfId="0" applyFont="1" applyFill="1" applyBorder="1" applyAlignment="1" applyProtection="1">
      <alignment horizontal="center" vertical="center" wrapText="1"/>
      <protection locked="0"/>
    </xf>
    <xf numFmtId="0" fontId="49" fillId="0" borderId="13" xfId="0" applyFont="1" applyFill="1" applyBorder="1" applyAlignment="1">
      <alignment horizontal="center" vertical="center" wrapText="1"/>
    </xf>
    <xf numFmtId="14" fontId="49" fillId="0" borderId="13" xfId="0" applyNumberFormat="1" applyFont="1" applyBorder="1" applyAlignment="1" applyProtection="1">
      <alignment horizontal="center" vertical="center" wrapText="1"/>
      <protection locked="0"/>
    </xf>
    <xf numFmtId="14" fontId="63" fillId="0" borderId="0" xfId="0" applyNumberFormat="1" applyFont="1" applyBorder="1" applyAlignment="1" applyProtection="1">
      <alignment horizontal="center" vertical="center" wrapText="1"/>
      <protection locked="0"/>
    </xf>
    <xf numFmtId="0" fontId="67" fillId="32" borderId="10" xfId="0" applyFont="1" applyFill="1" applyBorder="1" applyAlignment="1" applyProtection="1">
      <alignment horizontal="center" vertical="center" wrapText="1"/>
      <protection/>
    </xf>
    <xf numFmtId="0" fontId="67" fillId="32" borderId="11" xfId="0" applyFont="1" applyFill="1" applyBorder="1" applyAlignment="1" applyProtection="1">
      <alignment horizontal="center" vertical="center" wrapText="1"/>
      <protection/>
    </xf>
    <xf numFmtId="0" fontId="67" fillId="32" borderId="14" xfId="0" applyFont="1" applyFill="1" applyBorder="1" applyAlignment="1" applyProtection="1">
      <alignment horizontal="center" vertical="center" wrapText="1"/>
      <protection/>
    </xf>
    <xf numFmtId="0" fontId="67" fillId="32" borderId="15" xfId="0" applyFont="1" applyFill="1" applyBorder="1" applyAlignment="1" applyProtection="1">
      <alignment horizontal="center" vertical="center" wrapText="1"/>
      <protection/>
    </xf>
    <xf numFmtId="0" fontId="67" fillId="0" borderId="0" xfId="0" applyFont="1" applyAlignment="1">
      <alignment/>
    </xf>
    <xf numFmtId="0" fontId="67" fillId="33" borderId="13" xfId="0" applyFont="1" applyFill="1" applyBorder="1" applyAlignment="1" applyProtection="1">
      <alignment horizontal="center" vertical="center" wrapText="1"/>
      <protection locked="0"/>
    </xf>
    <xf numFmtId="0" fontId="67" fillId="0" borderId="13" xfId="0" applyFont="1" applyBorder="1" applyAlignment="1" applyProtection="1">
      <alignment horizontal="center" vertical="center" wrapText="1"/>
      <protection locked="0"/>
    </xf>
    <xf numFmtId="0" fontId="68" fillId="0" borderId="13" xfId="0" applyFont="1" applyFill="1" applyBorder="1" applyAlignment="1">
      <alignment horizontal="center" vertical="center" wrapText="1"/>
    </xf>
    <xf numFmtId="0" fontId="68" fillId="0" borderId="13" xfId="0" applyFont="1" applyBorder="1" applyAlignment="1">
      <alignment horizontal="center" vertical="center"/>
    </xf>
    <xf numFmtId="0" fontId="68" fillId="0" borderId="13" xfId="0" applyFont="1" applyBorder="1" applyAlignment="1">
      <alignment horizontal="center" vertical="center" wrapText="1"/>
    </xf>
    <xf numFmtId="17" fontId="67" fillId="0" borderId="13" xfId="0" applyNumberFormat="1" applyFont="1" applyFill="1" applyBorder="1" applyAlignment="1" applyProtection="1">
      <alignment horizontal="center" vertical="center" wrapText="1"/>
      <protection locked="0"/>
    </xf>
    <xf numFmtId="0" fontId="68" fillId="0" borderId="13" xfId="0" applyFont="1" applyFill="1" applyBorder="1" applyAlignment="1">
      <alignment horizontal="left" vertical="center" wrapText="1"/>
    </xf>
    <xf numFmtId="0" fontId="67" fillId="0" borderId="13" xfId="0" applyFont="1" applyBorder="1" applyAlignment="1">
      <alignment horizontal="left" vertical="center" wrapText="1"/>
    </xf>
    <xf numFmtId="0" fontId="67" fillId="0" borderId="13" xfId="0" applyFont="1" applyFill="1" applyBorder="1" applyAlignment="1" applyProtection="1">
      <alignment horizontal="center" vertical="center" wrapText="1"/>
      <protection locked="0"/>
    </xf>
    <xf numFmtId="14" fontId="67" fillId="0" borderId="13" xfId="0" applyNumberFormat="1" applyFont="1" applyBorder="1" applyAlignment="1" applyProtection="1">
      <alignment horizontal="center" vertical="center" wrapText="1"/>
      <protection locked="0"/>
    </xf>
    <xf numFmtId="0" fontId="68" fillId="0" borderId="13" xfId="0" applyFont="1" applyBorder="1" applyAlignment="1">
      <alignment horizontal="left" vertical="center" wrapText="1"/>
    </xf>
    <xf numFmtId="0" fontId="69" fillId="0" borderId="13" xfId="0" applyFont="1" applyBorder="1" applyAlignment="1">
      <alignment horizontal="center" vertical="center" wrapText="1"/>
    </xf>
    <xf numFmtId="0" fontId="68" fillId="0" borderId="12" xfId="0" applyFont="1" applyBorder="1" applyAlignment="1">
      <alignment horizontal="center" vertical="center"/>
    </xf>
    <xf numFmtId="0" fontId="68" fillId="0" borderId="12" xfId="0" applyFont="1" applyBorder="1" applyAlignment="1">
      <alignment horizontal="center" vertical="center" wrapText="1"/>
    </xf>
    <xf numFmtId="17" fontId="67" fillId="0" borderId="12" xfId="0" applyNumberFormat="1" applyFont="1" applyBorder="1" applyAlignment="1" applyProtection="1">
      <alignment horizontal="center" vertical="center" wrapText="1"/>
      <protection locked="0"/>
    </xf>
    <xf numFmtId="0" fontId="67" fillId="0" borderId="12" xfId="0" applyFont="1" applyBorder="1" applyAlignment="1" applyProtection="1">
      <alignment horizontal="center" vertical="center" wrapText="1"/>
      <protection locked="0"/>
    </xf>
    <xf numFmtId="0" fontId="68" fillId="0" borderId="12" xfId="0" applyFont="1" applyBorder="1" applyAlignment="1">
      <alignment horizontal="left" vertical="center" wrapText="1"/>
    </xf>
    <xf numFmtId="0" fontId="68" fillId="0" borderId="16" xfId="0" applyFont="1" applyBorder="1" applyAlignment="1">
      <alignment horizontal="center" vertical="center"/>
    </xf>
    <xf numFmtId="0" fontId="68" fillId="0" borderId="13" xfId="0" applyFont="1" applyFill="1" applyBorder="1" applyAlignment="1">
      <alignment horizontal="center" vertical="center"/>
    </xf>
    <xf numFmtId="14" fontId="68" fillId="0" borderId="13" xfId="0" applyNumberFormat="1" applyFont="1" applyBorder="1" applyAlignment="1">
      <alignment horizontal="center" vertical="center" wrapText="1"/>
    </xf>
    <xf numFmtId="0" fontId="67" fillId="0" borderId="0" xfId="0" applyFont="1" applyAlignment="1">
      <alignment horizontal="left"/>
    </xf>
    <xf numFmtId="0" fontId="67" fillId="0" borderId="13" xfId="0" applyFont="1" applyFill="1" applyBorder="1" applyAlignment="1">
      <alignment horizontal="center" vertical="center"/>
    </xf>
    <xf numFmtId="0" fontId="67" fillId="0" borderId="13" xfId="0" applyFont="1" applyFill="1" applyBorder="1" applyAlignment="1">
      <alignment horizontal="center" vertical="center" wrapText="1"/>
    </xf>
    <xf numFmtId="0" fontId="67" fillId="0" borderId="0" xfId="0" applyFont="1" applyBorder="1" applyAlignment="1" applyProtection="1">
      <alignment horizontal="center" vertical="center" wrapText="1"/>
      <protection locked="0"/>
    </xf>
    <xf numFmtId="14" fontId="67" fillId="0" borderId="0" xfId="0" applyNumberFormat="1" applyFont="1" applyBorder="1" applyAlignment="1" applyProtection="1">
      <alignment horizontal="center" vertical="center" wrapText="1"/>
      <protection locked="0"/>
    </xf>
    <xf numFmtId="0" fontId="67" fillId="34" borderId="0" xfId="0" applyFont="1" applyFill="1" applyBorder="1" applyAlignment="1" applyProtection="1">
      <alignment horizontal="center" vertical="center" wrapText="1"/>
      <protection locked="0"/>
    </xf>
    <xf numFmtId="0" fontId="11" fillId="0" borderId="0" xfId="0" applyFont="1" applyAlignment="1">
      <alignment wrapText="1"/>
    </xf>
    <xf numFmtId="0" fontId="36" fillId="0" borderId="0" xfId="0" applyFont="1" applyAlignment="1">
      <alignment wrapText="1"/>
    </xf>
    <xf numFmtId="14" fontId="59" fillId="11" borderId="13" xfId="0" applyNumberFormat="1" applyFont="1" applyFill="1" applyBorder="1" applyAlignment="1" applyProtection="1">
      <alignment horizontal="center" vertical="center" wrapText="1"/>
      <protection locked="0"/>
    </xf>
    <xf numFmtId="0" fontId="59" fillId="11" borderId="13" xfId="0" applyFont="1" applyFill="1" applyBorder="1" applyAlignment="1" applyProtection="1">
      <alignment horizontal="center" vertical="center" wrapText="1"/>
      <protection locked="0"/>
    </xf>
    <xf numFmtId="0" fontId="65" fillId="11" borderId="13" xfId="53" applyFont="1" applyFill="1" applyBorder="1" applyAlignment="1">
      <alignment horizontal="center" vertical="center" wrapText="1"/>
      <protection/>
    </xf>
    <xf numFmtId="0" fontId="64" fillId="11" borderId="13" xfId="0" applyFont="1" applyFill="1" applyBorder="1" applyAlignment="1">
      <alignment horizontal="center" vertical="center" wrapText="1"/>
    </xf>
    <xf numFmtId="0" fontId="61" fillId="11" borderId="13" xfId="0" applyFont="1" applyFill="1" applyBorder="1" applyAlignment="1">
      <alignment horizontal="center" vertical="center" wrapText="1"/>
    </xf>
    <xf numFmtId="0" fontId="61" fillId="11" borderId="13" xfId="0" applyFont="1" applyFill="1" applyBorder="1" applyAlignment="1" applyProtection="1">
      <alignment horizontal="center" vertical="center" wrapText="1"/>
      <protection locked="0"/>
    </xf>
    <xf numFmtId="0" fontId="59" fillId="11" borderId="13" xfId="0" applyFont="1" applyFill="1" applyBorder="1" applyAlignment="1">
      <alignment horizontal="center" vertical="center" wrapText="1"/>
    </xf>
    <xf numFmtId="0" fontId="64" fillId="11" borderId="13" xfId="0" applyFont="1" applyFill="1" applyBorder="1" applyAlignment="1">
      <alignment horizontal="center" wrapText="1"/>
    </xf>
    <xf numFmtId="0" fontId="33" fillId="11" borderId="0" xfId="0" applyFont="1" applyFill="1" applyAlignment="1">
      <alignment wrapText="1"/>
    </xf>
    <xf numFmtId="0" fontId="63" fillId="11" borderId="0" xfId="0" applyFont="1" applyFill="1" applyAlignment="1">
      <alignment/>
    </xf>
    <xf numFmtId="0" fontId="59" fillId="11" borderId="13" xfId="0" applyFont="1" applyFill="1" applyBorder="1" applyAlignment="1">
      <alignment horizontal="center" vertical="center"/>
    </xf>
    <xf numFmtId="0" fontId="64" fillId="11" borderId="13" xfId="0" applyFont="1" applyFill="1" applyBorder="1" applyAlignment="1" applyProtection="1">
      <alignment horizontal="center" vertical="center" wrapText="1"/>
      <protection locked="0"/>
    </xf>
    <xf numFmtId="0" fontId="65" fillId="11" borderId="13" xfId="0" applyFont="1" applyFill="1" applyBorder="1" applyAlignment="1">
      <alignment horizontal="center" vertical="center" wrapText="1"/>
    </xf>
    <xf numFmtId="0" fontId="70" fillId="11" borderId="13" xfId="0" applyFont="1" applyFill="1" applyBorder="1" applyAlignment="1">
      <alignment vertical="center" wrapText="1"/>
    </xf>
    <xf numFmtId="0" fontId="63" fillId="11" borderId="13" xfId="0" applyFont="1" applyFill="1" applyBorder="1" applyAlignment="1" applyProtection="1">
      <alignment horizontal="center" vertical="center" wrapText="1"/>
      <protection locked="0"/>
    </xf>
    <xf numFmtId="0" fontId="59" fillId="0" borderId="17" xfId="0" applyFont="1" applyFill="1" applyBorder="1" applyAlignment="1" applyProtection="1">
      <alignment horizontal="center" vertical="center" wrapText="1"/>
      <protection locked="0"/>
    </xf>
    <xf numFmtId="0" fontId="40" fillId="0" borderId="18" xfId="0" applyFont="1" applyBorder="1" applyAlignment="1">
      <alignment horizontal="center" vertical="center" wrapText="1"/>
    </xf>
    <xf numFmtId="14" fontId="40" fillId="0" borderId="18" xfId="0" applyNumberFormat="1" applyFont="1" applyBorder="1" applyAlignment="1">
      <alignment horizontal="center" vertical="center" wrapText="1"/>
    </xf>
    <xf numFmtId="0" fontId="40" fillId="0" borderId="18" xfId="0" applyFont="1" applyBorder="1" applyAlignment="1">
      <alignment vertical="center" wrapText="1"/>
    </xf>
    <xf numFmtId="0" fontId="40" fillId="0" borderId="0" xfId="0" applyFont="1" applyAlignment="1">
      <alignment/>
    </xf>
    <xf numFmtId="0" fontId="40" fillId="0" borderId="18" xfId="0" applyFont="1" applyBorder="1" applyAlignment="1">
      <alignment/>
    </xf>
    <xf numFmtId="0" fontId="32" fillId="0" borderId="0" xfId="0" applyFont="1" applyBorder="1" applyAlignment="1" applyProtection="1">
      <alignment horizontal="center" vertical="center" wrapText="1"/>
      <protection locked="0"/>
    </xf>
    <xf numFmtId="0" fontId="62" fillId="32" borderId="19" xfId="0" applyFont="1" applyFill="1" applyBorder="1" applyAlignment="1" applyProtection="1">
      <alignment horizontal="center" vertical="center" wrapText="1"/>
      <protection/>
    </xf>
    <xf numFmtId="0" fontId="62" fillId="32" borderId="13" xfId="0" applyFont="1" applyFill="1" applyBorder="1" applyAlignment="1" applyProtection="1">
      <alignment horizontal="center" vertical="center" wrapText="1"/>
      <protection/>
    </xf>
    <xf numFmtId="0" fontId="60" fillId="32" borderId="13" xfId="0" applyFont="1" applyFill="1" applyBorder="1" applyAlignment="1" applyProtection="1">
      <alignment horizontal="center" vertical="center" wrapText="1"/>
      <protection/>
    </xf>
    <xf numFmtId="0" fontId="60" fillId="35" borderId="13" xfId="0" applyFont="1" applyFill="1" applyBorder="1" applyAlignment="1" applyProtection="1">
      <alignment horizontal="center" vertical="center" wrapText="1"/>
      <protection/>
    </xf>
    <xf numFmtId="0" fontId="0" fillId="0" borderId="13" xfId="0" applyFont="1" applyBorder="1" applyAlignment="1">
      <alignment horizontal="center"/>
    </xf>
    <xf numFmtId="0" fontId="2" fillId="0" borderId="0" xfId="0" applyFont="1" applyAlignment="1">
      <alignment horizontal="center" wrapText="1"/>
    </xf>
    <xf numFmtId="0" fontId="3" fillId="0" borderId="0" xfId="0" applyFont="1" applyAlignment="1">
      <alignment horizontal="center" wrapText="1"/>
    </xf>
    <xf numFmtId="0" fontId="0" fillId="0" borderId="0" xfId="0" applyFont="1" applyAlignment="1">
      <alignment horizontal="center"/>
    </xf>
    <xf numFmtId="0" fontId="3" fillId="0" borderId="13" xfId="0" applyFont="1" applyBorder="1" applyAlignment="1" applyProtection="1">
      <alignment horizontal="center" vertical="center" wrapText="1"/>
      <protection locked="0"/>
    </xf>
    <xf numFmtId="14" fontId="0" fillId="0" borderId="13" xfId="0" applyNumberFormat="1" applyFont="1" applyBorder="1" applyAlignment="1" applyProtection="1">
      <alignment horizontal="center" vertical="center" wrapText="1"/>
      <protection locked="0"/>
    </xf>
    <xf numFmtId="14" fontId="0" fillId="0" borderId="12" xfId="0" applyNumberFormat="1" applyFont="1" applyBorder="1" applyAlignment="1" applyProtection="1">
      <alignment horizontal="center" vertical="center" wrapText="1"/>
      <protection locked="0"/>
    </xf>
    <xf numFmtId="0" fontId="71" fillId="0" borderId="13" xfId="53" applyFont="1" applyBorder="1" applyAlignment="1">
      <alignment horizontal="center" vertical="center" wrapText="1"/>
      <protection/>
    </xf>
    <xf numFmtId="0" fontId="71" fillId="0" borderId="13" xfId="53" applyFont="1" applyFill="1" applyBorder="1" applyAlignment="1">
      <alignment horizontal="center" vertical="center" wrapText="1"/>
      <protection/>
    </xf>
    <xf numFmtId="0" fontId="3" fillId="0" borderId="13" xfId="0" applyFont="1" applyBorder="1" applyAlignment="1">
      <alignment horizontal="center" vertical="center" wrapText="1"/>
    </xf>
    <xf numFmtId="0" fontId="0" fillId="0" borderId="13" xfId="0" applyFont="1" applyBorder="1" applyAlignment="1" applyProtection="1">
      <alignment horizontal="center" vertical="center" wrapText="1"/>
      <protection locked="0"/>
    </xf>
    <xf numFmtId="0" fontId="71" fillId="0" borderId="13" xfId="0" applyFont="1" applyBorder="1" applyAlignment="1">
      <alignment horizontal="center" vertical="center" wrapText="1"/>
    </xf>
    <xf numFmtId="0" fontId="71" fillId="0" borderId="13" xfId="0" applyFont="1" applyFill="1" applyBorder="1" applyAlignment="1">
      <alignment horizontal="center" vertical="center"/>
    </xf>
    <xf numFmtId="0" fontId="71" fillId="0" borderId="13" xfId="53" applyFont="1" applyBorder="1" applyAlignment="1">
      <alignment horizontal="center"/>
      <protection/>
    </xf>
    <xf numFmtId="0" fontId="71" fillId="0" borderId="13" xfId="0" applyFont="1" applyBorder="1" applyAlignment="1">
      <alignment horizontal="center" vertical="center"/>
    </xf>
    <xf numFmtId="0" fontId="0" fillId="0" borderId="13" xfId="53" applyFont="1" applyBorder="1" applyAlignment="1">
      <alignment horizontal="center" vertical="center" wrapText="1"/>
      <protection/>
    </xf>
    <xf numFmtId="14" fontId="71" fillId="0" borderId="18" xfId="0" applyNumberFormat="1" applyFont="1" applyBorder="1" applyAlignment="1">
      <alignment horizontal="center" vertical="center" wrapText="1"/>
    </xf>
    <xf numFmtId="14" fontId="71" fillId="0" borderId="13" xfId="0" applyNumberFormat="1" applyFont="1" applyBorder="1" applyAlignment="1">
      <alignment horizontal="center" vertical="center" wrapText="1"/>
    </xf>
    <xf numFmtId="0" fontId="0" fillId="0" borderId="13" xfId="0" applyFont="1" applyFill="1" applyBorder="1" applyAlignment="1" applyProtection="1">
      <alignment horizontal="center" vertical="center" wrapText="1"/>
      <protection locked="0"/>
    </xf>
    <xf numFmtId="0" fontId="0" fillId="0" borderId="13" xfId="0" applyFont="1" applyBorder="1" applyAlignment="1">
      <alignment horizontal="center" vertical="center" wrapText="1"/>
    </xf>
    <xf numFmtId="0" fontId="71" fillId="0" borderId="13" xfId="0" applyFont="1" applyBorder="1" applyAlignment="1">
      <alignment horizontal="center"/>
    </xf>
    <xf numFmtId="0" fontId="71" fillId="0" borderId="18" xfId="0" applyFont="1" applyBorder="1" applyAlignment="1">
      <alignment horizontal="center" vertical="center" wrapText="1"/>
    </xf>
    <xf numFmtId="0" fontId="71" fillId="0" borderId="13" xfId="0" applyFont="1" applyFill="1" applyBorder="1" applyAlignment="1">
      <alignment horizontal="center" vertical="center" wrapText="1"/>
    </xf>
    <xf numFmtId="0" fontId="72" fillId="0" borderId="13" xfId="0" applyFont="1" applyBorder="1" applyAlignment="1">
      <alignment horizontal="center" vertical="center" wrapText="1"/>
    </xf>
    <xf numFmtId="0" fontId="0" fillId="0" borderId="13" xfId="0" applyFont="1" applyBorder="1" applyAlignment="1">
      <alignment horizontal="center" vertical="center"/>
    </xf>
    <xf numFmtId="0" fontId="63" fillId="0" borderId="0" xfId="0" applyFont="1" applyAlignment="1">
      <alignment horizontal="center"/>
    </xf>
    <xf numFmtId="0" fontId="73" fillId="36" borderId="17" xfId="0" applyFont="1" applyFill="1" applyBorder="1" applyAlignment="1" applyProtection="1">
      <alignment horizontal="left" vertical="center" wrapText="1"/>
      <protection locked="0"/>
    </xf>
    <xf numFmtId="0" fontId="73" fillId="36" borderId="20" xfId="0" applyFont="1" applyFill="1" applyBorder="1" applyAlignment="1" applyProtection="1">
      <alignment horizontal="left" vertical="center" wrapText="1"/>
      <protection locked="0"/>
    </xf>
    <xf numFmtId="0" fontId="73" fillId="36" borderId="21" xfId="0" applyFont="1" applyFill="1" applyBorder="1" applyAlignment="1" applyProtection="1">
      <alignment horizontal="left" vertical="center" wrapText="1"/>
      <protection locked="0"/>
    </xf>
    <xf numFmtId="0" fontId="38" fillId="0" borderId="13" xfId="0" applyFont="1" applyBorder="1" applyAlignment="1" applyProtection="1">
      <alignment horizontal="center" vertical="center" wrapText="1"/>
      <protection locked="0"/>
    </xf>
    <xf numFmtId="0" fontId="38" fillId="0" borderId="12" xfId="0" applyFont="1" applyBorder="1" applyAlignment="1" applyProtection="1">
      <alignment horizontal="center" vertical="center" wrapText="1"/>
      <protection locked="0"/>
    </xf>
    <xf numFmtId="0" fontId="58" fillId="0" borderId="18" xfId="0" applyFont="1" applyBorder="1" applyAlignment="1">
      <alignment horizontal="center" vertical="center" wrapText="1"/>
    </xf>
    <xf numFmtId="0" fontId="3" fillId="13" borderId="13" xfId="0" applyFont="1" applyFill="1" applyBorder="1" applyAlignment="1" applyProtection="1">
      <alignment horizontal="center" vertical="center" wrapText="1"/>
      <protection locked="0"/>
    </xf>
    <xf numFmtId="0" fontId="7" fillId="13" borderId="13" xfId="0" applyFont="1" applyFill="1" applyBorder="1" applyAlignment="1">
      <alignment wrapText="1"/>
    </xf>
    <xf numFmtId="0" fontId="58" fillId="0" borderId="22" xfId="0" applyFont="1" applyBorder="1" applyAlignment="1">
      <alignment horizontal="center" vertical="center" wrapText="1"/>
    </xf>
    <xf numFmtId="0" fontId="3" fillId="0" borderId="23" xfId="0" applyFont="1" applyBorder="1" applyAlignment="1" applyProtection="1">
      <alignment horizontal="center" vertical="center" wrapText="1"/>
      <protection locked="0"/>
    </xf>
    <xf numFmtId="14" fontId="0" fillId="0" borderId="23" xfId="0" applyNumberFormat="1" applyFont="1" applyBorder="1" applyAlignment="1" applyProtection="1">
      <alignment horizontal="center" vertical="center" wrapText="1"/>
      <protection locked="0"/>
    </xf>
    <xf numFmtId="0" fontId="0" fillId="0" borderId="23" xfId="0" applyFont="1" applyBorder="1" applyAlignment="1">
      <alignment horizontal="center"/>
    </xf>
    <xf numFmtId="0" fontId="71" fillId="0" borderId="23" xfId="53" applyFont="1" applyBorder="1" applyAlignment="1">
      <alignment horizontal="center" vertical="center" wrapText="1"/>
      <protection/>
    </xf>
    <xf numFmtId="0" fontId="71" fillId="0" borderId="23" xfId="53" applyFont="1" applyFill="1" applyBorder="1" applyAlignment="1">
      <alignment horizontal="center" vertical="center" wrapText="1"/>
      <protection/>
    </xf>
    <xf numFmtId="0" fontId="3" fillId="0" borderId="0" xfId="0" applyFont="1" applyFill="1" applyBorder="1" applyAlignment="1">
      <alignment wrapText="1"/>
    </xf>
    <xf numFmtId="0" fontId="0" fillId="0" borderId="0" xfId="0" applyFont="1" applyFill="1" applyBorder="1" applyAlignment="1">
      <alignment/>
    </xf>
    <xf numFmtId="0" fontId="39" fillId="37" borderId="13" xfId="0" applyFont="1" applyFill="1" applyBorder="1" applyAlignment="1">
      <alignment horizontal="center" wrapText="1"/>
    </xf>
    <xf numFmtId="0" fontId="2" fillId="37" borderId="13" xfId="0" applyFont="1" applyFill="1" applyBorder="1" applyAlignment="1">
      <alignment wrapText="1"/>
    </xf>
    <xf numFmtId="0" fontId="7" fillId="37" borderId="13" xfId="0" applyFont="1" applyFill="1" applyBorder="1" applyAlignment="1">
      <alignment wrapText="1"/>
    </xf>
    <xf numFmtId="0" fontId="2" fillId="37" borderId="13" xfId="0" applyFont="1" applyFill="1" applyBorder="1" applyAlignment="1">
      <alignment horizontal="left" wrapText="1"/>
    </xf>
    <xf numFmtId="0" fontId="3" fillId="37" borderId="13" xfId="0" applyFont="1" applyFill="1" applyBorder="1" applyAlignment="1">
      <alignment wrapText="1"/>
    </xf>
    <xf numFmtId="0" fontId="3" fillId="37" borderId="13" xfId="0" applyFont="1" applyFill="1" applyBorder="1" applyAlignment="1">
      <alignment horizontal="center" wrapText="1"/>
    </xf>
    <xf numFmtId="0" fontId="59" fillId="6" borderId="24" xfId="0" applyFont="1" applyFill="1" applyBorder="1" applyAlignment="1" applyProtection="1">
      <alignment horizontal="center" vertical="center" wrapText="1"/>
      <protection locked="0"/>
    </xf>
    <xf numFmtId="0" fontId="59" fillId="6" borderId="17" xfId="0" applyFont="1" applyFill="1" applyBorder="1" applyAlignment="1" applyProtection="1">
      <alignment horizontal="center" vertical="center" wrapText="1"/>
      <protection locked="0"/>
    </xf>
  </cellXfs>
  <cellStyles count="5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stilo 1" xfId="44"/>
    <cellStyle name="Hyperlink" xfId="45"/>
    <cellStyle name="Hiperlink 2" xfId="46"/>
    <cellStyle name="Hiperlink 3" xfId="47"/>
    <cellStyle name="Followed Hyperlink" xfId="48"/>
    <cellStyle name="Currency" xfId="49"/>
    <cellStyle name="Currency [0]" xfId="50"/>
    <cellStyle name="Neutro" xfId="51"/>
    <cellStyle name="Normal 2" xfId="52"/>
    <cellStyle name="Normal 2 2" xfId="53"/>
    <cellStyle name="Normal 2 2 2" xfId="54"/>
    <cellStyle name="Normal 2 2 3" xfId="55"/>
    <cellStyle name="Normal 3" xfId="56"/>
    <cellStyle name="Nota" xfId="57"/>
    <cellStyle name="Percent" xfId="58"/>
    <cellStyle name="Ruim" xfId="59"/>
    <cellStyle name="Saída" xfId="60"/>
    <cellStyle name="Comma [0]" xfId="61"/>
    <cellStyle name="Texto de Aviso" xfId="62"/>
    <cellStyle name="Texto Explicativo" xfId="63"/>
    <cellStyle name="Título" xfId="64"/>
    <cellStyle name="Título 1" xfId="65"/>
    <cellStyle name="Título 2" xfId="66"/>
    <cellStyle name="Título 3" xfId="67"/>
    <cellStyle name="Título 4" xfId="68"/>
    <cellStyle name="Total" xfId="69"/>
    <cellStyle name="Comma"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09"/>
  <sheetViews>
    <sheetView tabSelected="1" zoomScale="80" zoomScaleNormal="80" zoomScalePageLayoutView="0" workbookViewId="0" topLeftCell="G31">
      <selection activeCell="Q6" sqref="Q6"/>
    </sheetView>
  </sheetViews>
  <sheetFormatPr defaultColWidth="14.421875" defaultRowHeight="36" customHeight="1"/>
  <cols>
    <col min="1" max="1" width="7.8515625" style="12" customWidth="1"/>
    <col min="2" max="2" width="10.8515625" style="12" customWidth="1"/>
    <col min="3" max="3" width="14.28125" style="12" customWidth="1"/>
    <col min="4" max="4" width="21.8515625" style="12" customWidth="1"/>
    <col min="5" max="5" width="11.140625" style="12" customWidth="1"/>
    <col min="6" max="6" width="45.57421875" style="7" customWidth="1"/>
    <col min="7" max="7" width="10.00390625" style="12" customWidth="1"/>
    <col min="8" max="8" width="13.8515625" style="12" customWidth="1"/>
    <col min="9" max="9" width="16.421875" style="12" customWidth="1"/>
    <col min="10" max="10" width="24.7109375" style="12" customWidth="1"/>
    <col min="11" max="11" width="34.00390625" style="16" customWidth="1"/>
    <col min="12" max="12" width="26.00390625" style="16" customWidth="1"/>
    <col min="13" max="13" width="19.00390625" style="12" customWidth="1"/>
    <col min="14" max="14" width="12.00390625" style="112" customWidth="1"/>
    <col min="15" max="15" width="14.421875" style="12" customWidth="1"/>
    <col min="16" max="16" width="15.8515625" style="112" customWidth="1"/>
    <col min="17" max="18" width="14.421875" style="112" customWidth="1"/>
    <col min="19" max="16384" width="14.421875" style="12" customWidth="1"/>
  </cols>
  <sheetData>
    <row r="1" spans="1:18" ht="28.5" customHeight="1">
      <c r="A1" s="135" t="s">
        <v>1</v>
      </c>
      <c r="B1" s="135"/>
      <c r="C1" s="135"/>
      <c r="D1" s="135"/>
      <c r="E1" s="135"/>
      <c r="F1" s="135"/>
      <c r="G1" s="135"/>
      <c r="H1" s="135"/>
      <c r="I1" s="135"/>
      <c r="J1" s="135"/>
      <c r="K1" s="135"/>
      <c r="L1" s="135"/>
      <c r="M1" s="135"/>
      <c r="N1" s="135"/>
      <c r="O1" s="135"/>
      <c r="P1" s="135"/>
      <c r="Q1" s="135"/>
      <c r="R1" s="135"/>
    </row>
    <row r="2" spans="1:18" ht="24.75" customHeight="1">
      <c r="A2" s="136" t="s">
        <v>0</v>
      </c>
      <c r="B2" s="136"/>
      <c r="C2" s="136"/>
      <c r="D2" s="136"/>
      <c r="E2" s="136"/>
      <c r="F2" s="136"/>
      <c r="G2" s="136"/>
      <c r="H2" s="136"/>
      <c r="I2" s="136"/>
      <c r="J2" s="136"/>
      <c r="K2" s="136"/>
      <c r="L2" s="136"/>
      <c r="M2" s="136"/>
      <c r="N2" s="136"/>
      <c r="O2" s="136"/>
      <c r="P2" s="136"/>
      <c r="Q2" s="136"/>
      <c r="R2" s="136"/>
    </row>
    <row r="3" spans="1:18" ht="22.5" customHeight="1">
      <c r="A3" s="136" t="s">
        <v>226</v>
      </c>
      <c r="B3" s="136"/>
      <c r="C3" s="136"/>
      <c r="D3" s="136"/>
      <c r="E3" s="136"/>
      <c r="F3" s="136"/>
      <c r="G3" s="136"/>
      <c r="H3" s="136"/>
      <c r="I3" s="136"/>
      <c r="J3" s="136"/>
      <c r="K3" s="136"/>
      <c r="L3" s="136"/>
      <c r="M3" s="136"/>
      <c r="N3" s="136"/>
      <c r="O3" s="136"/>
      <c r="P3" s="136"/>
      <c r="Q3" s="136"/>
      <c r="R3" s="136"/>
    </row>
    <row r="4" spans="1:18" ht="15" customHeight="1">
      <c r="A4" s="136"/>
      <c r="B4" s="136"/>
      <c r="C4" s="136"/>
      <c r="D4" s="136"/>
      <c r="E4" s="136"/>
      <c r="F4" s="136"/>
      <c r="G4" s="136"/>
      <c r="H4" s="136"/>
      <c r="I4" s="136"/>
      <c r="J4" s="136"/>
      <c r="K4" s="136"/>
      <c r="L4" s="136"/>
      <c r="M4" s="136"/>
      <c r="N4" s="136"/>
      <c r="O4" s="136"/>
      <c r="P4" s="136"/>
      <c r="Q4" s="136"/>
      <c r="R4" s="136"/>
    </row>
    <row r="5" spans="1:18" ht="20.25" customHeight="1" thickBot="1">
      <c r="A5" s="137" t="s">
        <v>188</v>
      </c>
      <c r="B5" s="137"/>
      <c r="C5" s="137"/>
      <c r="D5" s="137"/>
      <c r="E5" s="137"/>
      <c r="F5" s="137"/>
      <c r="G5" s="137"/>
      <c r="H5" s="137"/>
      <c r="I5" s="137"/>
      <c r="J5" s="137"/>
      <c r="K5" s="137"/>
      <c r="L5" s="137"/>
      <c r="M5" s="137"/>
      <c r="N5" s="137"/>
      <c r="O5" s="137"/>
      <c r="P5" s="137"/>
      <c r="Q5" s="137"/>
      <c r="R5" s="137"/>
    </row>
    <row r="6" spans="1:19" ht="53.25" customHeight="1" thickBot="1">
      <c r="A6" s="8"/>
      <c r="B6" s="8"/>
      <c r="C6" s="8"/>
      <c r="D6" s="8"/>
      <c r="E6" s="8"/>
      <c r="F6" s="9"/>
      <c r="G6" s="8"/>
      <c r="H6" s="8"/>
      <c r="I6" s="8"/>
      <c r="J6" s="157" t="s">
        <v>23</v>
      </c>
      <c r="K6" s="13"/>
      <c r="L6" s="13"/>
      <c r="M6" s="158" t="s">
        <v>24</v>
      </c>
      <c r="N6" s="158"/>
      <c r="O6" s="158"/>
      <c r="P6" s="8"/>
      <c r="Q6" s="8"/>
      <c r="R6" s="98"/>
      <c r="S6" s="1"/>
    </row>
    <row r="7" spans="1:19" ht="36" customHeight="1">
      <c r="A7" s="10" t="s">
        <v>2</v>
      </c>
      <c r="B7" s="11" t="s">
        <v>3</v>
      </c>
      <c r="C7" s="11" t="s">
        <v>4</v>
      </c>
      <c r="D7" s="11" t="s">
        <v>25</v>
      </c>
      <c r="E7" s="11" t="s">
        <v>26</v>
      </c>
      <c r="F7" s="11" t="s">
        <v>5</v>
      </c>
      <c r="G7" s="11" t="s">
        <v>27</v>
      </c>
      <c r="H7" s="11" t="s">
        <v>28</v>
      </c>
      <c r="I7" s="11" t="s">
        <v>29</v>
      </c>
      <c r="J7" s="11" t="s">
        <v>30</v>
      </c>
      <c r="K7" s="105" t="s">
        <v>6</v>
      </c>
      <c r="L7" s="106" t="s">
        <v>7</v>
      </c>
      <c r="M7" s="107" t="s">
        <v>8</v>
      </c>
      <c r="N7" s="107" t="s">
        <v>9</v>
      </c>
      <c r="O7" s="107" t="s">
        <v>10</v>
      </c>
      <c r="P7" s="107" t="s">
        <v>11</v>
      </c>
      <c r="Q7" s="107" t="s">
        <v>12</v>
      </c>
      <c r="R7" s="108" t="s">
        <v>31</v>
      </c>
      <c r="S7" s="4"/>
    </row>
    <row r="8" spans="1:18" s="104" customFormat="1" ht="36" customHeight="1">
      <c r="A8" s="138">
        <f>SUM(A6+1)</f>
        <v>1</v>
      </c>
      <c r="B8" s="113" t="s">
        <v>42</v>
      </c>
      <c r="C8" s="113" t="s">
        <v>37</v>
      </c>
      <c r="D8" s="141" t="s">
        <v>89</v>
      </c>
      <c r="E8" s="113" t="s">
        <v>155</v>
      </c>
      <c r="F8" s="113" t="s">
        <v>193</v>
      </c>
      <c r="G8" s="113" t="s">
        <v>13</v>
      </c>
      <c r="H8" s="114">
        <v>43282</v>
      </c>
      <c r="I8" s="114">
        <v>43983</v>
      </c>
      <c r="J8" s="113" t="s">
        <v>94</v>
      </c>
      <c r="K8" s="113" t="s">
        <v>156</v>
      </c>
      <c r="L8" s="113" t="s">
        <v>91</v>
      </c>
      <c r="M8" s="113" t="s">
        <v>112</v>
      </c>
      <c r="N8" s="113">
        <v>260</v>
      </c>
      <c r="O8" s="113" t="s">
        <v>93</v>
      </c>
      <c r="P8" s="113" t="s">
        <v>32</v>
      </c>
      <c r="Q8" s="113" t="s">
        <v>157</v>
      </c>
      <c r="R8" s="113"/>
    </row>
    <row r="9" spans="1:19" ht="36" customHeight="1">
      <c r="A9" s="139">
        <v>2</v>
      </c>
      <c r="B9" s="113" t="s">
        <v>42</v>
      </c>
      <c r="C9" s="113" t="s">
        <v>37</v>
      </c>
      <c r="D9" s="141" t="s">
        <v>89</v>
      </c>
      <c r="E9" s="113" t="s">
        <v>16</v>
      </c>
      <c r="F9" s="113" t="s">
        <v>222</v>
      </c>
      <c r="G9" s="113" t="s">
        <v>13</v>
      </c>
      <c r="H9" s="115">
        <v>43678</v>
      </c>
      <c r="I9" s="115">
        <v>44012</v>
      </c>
      <c r="J9" s="113" t="s">
        <v>216</v>
      </c>
      <c r="K9" s="113" t="s">
        <v>217</v>
      </c>
      <c r="L9" s="113"/>
      <c r="M9" s="113" t="s">
        <v>215</v>
      </c>
      <c r="N9" s="109"/>
      <c r="O9" s="116" t="s">
        <v>42</v>
      </c>
      <c r="P9" s="117" t="s">
        <v>32</v>
      </c>
      <c r="Q9" s="118" t="s">
        <v>33</v>
      </c>
      <c r="R9" s="109"/>
      <c r="S9" s="3"/>
    </row>
    <row r="10" spans="1:19" s="19" customFormat="1" ht="36" customHeight="1">
      <c r="A10" s="139">
        <v>3</v>
      </c>
      <c r="B10" s="113" t="s">
        <v>42</v>
      </c>
      <c r="C10" s="113" t="s">
        <v>37</v>
      </c>
      <c r="D10" s="141" t="s">
        <v>161</v>
      </c>
      <c r="E10" s="113" t="s">
        <v>34</v>
      </c>
      <c r="F10" s="113" t="s">
        <v>184</v>
      </c>
      <c r="G10" s="113" t="s">
        <v>32</v>
      </c>
      <c r="H10" s="114">
        <v>43709</v>
      </c>
      <c r="I10" s="114">
        <v>44440</v>
      </c>
      <c r="J10" s="113" t="s">
        <v>162</v>
      </c>
      <c r="K10" s="113" t="s">
        <v>173</v>
      </c>
      <c r="L10" s="113" t="s">
        <v>174</v>
      </c>
      <c r="M10" s="113" t="s">
        <v>175</v>
      </c>
      <c r="N10" s="118">
        <v>25</v>
      </c>
      <c r="O10" s="118" t="s">
        <v>176</v>
      </c>
      <c r="P10" s="118" t="s">
        <v>32</v>
      </c>
      <c r="Q10" s="118" t="s">
        <v>33</v>
      </c>
      <c r="R10" s="118" t="s">
        <v>163</v>
      </c>
      <c r="S10" s="18"/>
    </row>
    <row r="11" spans="1:19" s="19" customFormat="1" ht="36" customHeight="1">
      <c r="A11" s="139">
        <f>SUM(A10+1)</f>
        <v>4</v>
      </c>
      <c r="B11" s="113" t="s">
        <v>42</v>
      </c>
      <c r="C11" s="113" t="s">
        <v>22</v>
      </c>
      <c r="D11" s="113" t="s">
        <v>74</v>
      </c>
      <c r="E11" s="113" t="s">
        <v>34</v>
      </c>
      <c r="F11" s="113" t="s">
        <v>73</v>
      </c>
      <c r="G11" s="113" t="s">
        <v>32</v>
      </c>
      <c r="H11" s="114">
        <v>34890</v>
      </c>
      <c r="I11" s="119" t="s">
        <v>113</v>
      </c>
      <c r="J11" s="113" t="s">
        <v>20</v>
      </c>
      <c r="K11" s="113" t="s">
        <v>265</v>
      </c>
      <c r="L11" s="113" t="s">
        <v>75</v>
      </c>
      <c r="M11" s="113" t="s">
        <v>76</v>
      </c>
      <c r="N11" s="120"/>
      <c r="O11" s="120" t="s">
        <v>77</v>
      </c>
      <c r="P11" s="121" t="s">
        <v>165</v>
      </c>
      <c r="Q11" s="121"/>
      <c r="R11" s="118"/>
      <c r="S11" s="25"/>
    </row>
    <row r="12" spans="1:18" s="19" customFormat="1" ht="36" customHeight="1">
      <c r="A12" s="140">
        <f aca="true" t="shared" si="0" ref="A12:A41">SUM(A11+1)</f>
        <v>5</v>
      </c>
      <c r="B12" s="113" t="s">
        <v>42</v>
      </c>
      <c r="C12" s="113" t="s">
        <v>22</v>
      </c>
      <c r="D12" s="113" t="s">
        <v>269</v>
      </c>
      <c r="E12" s="113" t="s">
        <v>83</v>
      </c>
      <c r="F12" s="113" t="s">
        <v>270</v>
      </c>
      <c r="G12" s="113" t="s">
        <v>13</v>
      </c>
      <c r="H12" s="100">
        <v>43773</v>
      </c>
      <c r="I12" s="100">
        <v>43777</v>
      </c>
      <c r="J12" s="113" t="s">
        <v>38</v>
      </c>
      <c r="K12" s="113" t="s">
        <v>271</v>
      </c>
      <c r="L12" s="113"/>
      <c r="M12" s="113" t="s">
        <v>59</v>
      </c>
      <c r="N12" s="134">
        <v>157</v>
      </c>
      <c r="O12" s="99" t="s">
        <v>189</v>
      </c>
      <c r="P12" s="99" t="s">
        <v>165</v>
      </c>
      <c r="Q12" s="99"/>
      <c r="R12" s="99"/>
    </row>
    <row r="13" spans="1:19" s="19" customFormat="1" ht="36" customHeight="1">
      <c r="A13" s="140">
        <f t="shared" si="0"/>
        <v>6</v>
      </c>
      <c r="B13" s="113" t="s">
        <v>42</v>
      </c>
      <c r="C13" s="113" t="s">
        <v>14</v>
      </c>
      <c r="D13" s="113" t="s">
        <v>179</v>
      </c>
      <c r="E13" s="113" t="s">
        <v>34</v>
      </c>
      <c r="F13" s="113" t="s">
        <v>169</v>
      </c>
      <c r="G13" s="113" t="s">
        <v>32</v>
      </c>
      <c r="H13" s="114" t="s">
        <v>158</v>
      </c>
      <c r="I13" s="119" t="s">
        <v>113</v>
      </c>
      <c r="J13" s="113" t="s">
        <v>171</v>
      </c>
      <c r="K13" s="113" t="s">
        <v>190</v>
      </c>
      <c r="L13" s="113" t="s">
        <v>191</v>
      </c>
      <c r="M13" s="113" t="s">
        <v>192</v>
      </c>
      <c r="N13" s="118">
        <v>250</v>
      </c>
      <c r="O13" s="118" t="s">
        <v>189</v>
      </c>
      <c r="P13" s="118" t="s">
        <v>165</v>
      </c>
      <c r="Q13" s="118"/>
      <c r="R13" s="118" t="s">
        <v>170</v>
      </c>
      <c r="S13" s="18"/>
    </row>
    <row r="14" spans="1:25" ht="36" customHeight="1">
      <c r="A14" s="140">
        <f t="shared" si="0"/>
        <v>7</v>
      </c>
      <c r="B14" s="113" t="s">
        <v>42</v>
      </c>
      <c r="C14" s="113" t="s">
        <v>14</v>
      </c>
      <c r="D14" s="113" t="s">
        <v>45</v>
      </c>
      <c r="E14" s="113" t="s">
        <v>34</v>
      </c>
      <c r="F14" s="113" t="s">
        <v>48</v>
      </c>
      <c r="G14" s="113" t="s">
        <v>13</v>
      </c>
      <c r="H14" s="114">
        <v>43160</v>
      </c>
      <c r="I14" s="114">
        <v>43525</v>
      </c>
      <c r="J14" s="113" t="s">
        <v>15</v>
      </c>
      <c r="K14" s="113" t="s">
        <v>53</v>
      </c>
      <c r="L14" s="113" t="s">
        <v>56</v>
      </c>
      <c r="M14" s="113" t="s">
        <v>59</v>
      </c>
      <c r="N14" s="120"/>
      <c r="O14" s="120" t="s">
        <v>62</v>
      </c>
      <c r="P14" s="121" t="s">
        <v>165</v>
      </c>
      <c r="Q14" s="119"/>
      <c r="R14" s="120"/>
      <c r="S14" s="25"/>
      <c r="T14" s="19"/>
      <c r="U14" s="19"/>
      <c r="V14" s="19"/>
      <c r="W14" s="19"/>
      <c r="X14" s="19"/>
      <c r="Y14" s="19"/>
    </row>
    <row r="15" spans="1:25" s="19" customFormat="1" ht="36" customHeight="1">
      <c r="A15" s="140">
        <f t="shared" si="0"/>
        <v>8</v>
      </c>
      <c r="B15" s="113" t="s">
        <v>42</v>
      </c>
      <c r="C15" s="113" t="s">
        <v>14</v>
      </c>
      <c r="D15" s="113" t="s">
        <v>164</v>
      </c>
      <c r="E15" s="113" t="s">
        <v>34</v>
      </c>
      <c r="F15" s="113" t="s">
        <v>209</v>
      </c>
      <c r="G15" s="113" t="s">
        <v>13</v>
      </c>
      <c r="H15" s="114">
        <v>43617</v>
      </c>
      <c r="I15" s="114">
        <v>43666</v>
      </c>
      <c r="J15" s="113" t="s">
        <v>38</v>
      </c>
      <c r="K15" s="113" t="s">
        <v>210</v>
      </c>
      <c r="L15" s="113"/>
      <c r="M15" s="113" t="s">
        <v>42</v>
      </c>
      <c r="N15" s="109"/>
      <c r="O15" s="116" t="s">
        <v>42</v>
      </c>
      <c r="P15" s="117" t="s">
        <v>165</v>
      </c>
      <c r="Q15" s="122"/>
      <c r="R15" s="109"/>
      <c r="S15" s="12"/>
      <c r="T15" s="12"/>
      <c r="U15" s="12"/>
      <c r="V15" s="12"/>
      <c r="W15" s="12"/>
      <c r="X15" s="12"/>
      <c r="Y15" s="12"/>
    </row>
    <row r="16" spans="1:18" ht="36" customHeight="1">
      <c r="A16" s="140">
        <f t="shared" si="0"/>
        <v>9</v>
      </c>
      <c r="B16" s="113" t="s">
        <v>42</v>
      </c>
      <c r="C16" s="99" t="s">
        <v>14</v>
      </c>
      <c r="D16" s="113" t="s">
        <v>44</v>
      </c>
      <c r="E16" s="99" t="s">
        <v>83</v>
      </c>
      <c r="F16" s="99" t="s">
        <v>272</v>
      </c>
      <c r="G16" s="99" t="s">
        <v>13</v>
      </c>
      <c r="H16" s="100">
        <v>43622</v>
      </c>
      <c r="I16" s="100">
        <v>43623</v>
      </c>
      <c r="J16" s="99" t="s">
        <v>15</v>
      </c>
      <c r="K16" s="101" t="s">
        <v>273</v>
      </c>
      <c r="L16" s="99"/>
      <c r="M16" s="99" t="s">
        <v>274</v>
      </c>
      <c r="N16" s="112">
        <v>114</v>
      </c>
      <c r="O16" s="99" t="s">
        <v>42</v>
      </c>
      <c r="P16" s="99" t="s">
        <v>165</v>
      </c>
      <c r="Q16" s="99"/>
      <c r="R16" s="99"/>
    </row>
    <row r="17" spans="1:25" ht="36" customHeight="1">
      <c r="A17" s="140">
        <f t="shared" si="0"/>
        <v>10</v>
      </c>
      <c r="B17" s="113" t="s">
        <v>42</v>
      </c>
      <c r="C17" s="113" t="s">
        <v>14</v>
      </c>
      <c r="D17" s="113" t="s">
        <v>44</v>
      </c>
      <c r="E17" s="113" t="s">
        <v>16</v>
      </c>
      <c r="F17" s="113" t="s">
        <v>47</v>
      </c>
      <c r="G17" s="113" t="s">
        <v>13</v>
      </c>
      <c r="H17" s="114">
        <v>43191</v>
      </c>
      <c r="I17" s="114">
        <v>43556</v>
      </c>
      <c r="J17" s="113" t="s">
        <v>15</v>
      </c>
      <c r="K17" s="113" t="s">
        <v>52</v>
      </c>
      <c r="L17" s="113" t="s">
        <v>55</v>
      </c>
      <c r="M17" s="113" t="s">
        <v>58</v>
      </c>
      <c r="N17" s="120"/>
      <c r="O17" s="120" t="s">
        <v>61</v>
      </c>
      <c r="P17" s="123" t="s">
        <v>165</v>
      </c>
      <c r="Q17" s="123"/>
      <c r="R17" s="120"/>
      <c r="S17" s="25"/>
      <c r="T17" s="19"/>
      <c r="U17" s="19"/>
      <c r="V17" s="19"/>
      <c r="W17" s="19"/>
      <c r="X17" s="19"/>
      <c r="Y17" s="19"/>
    </row>
    <row r="18" spans="1:18" ht="36" customHeight="1">
      <c r="A18" s="140">
        <f t="shared" si="0"/>
        <v>11</v>
      </c>
      <c r="B18" s="113" t="s">
        <v>42</v>
      </c>
      <c r="C18" s="113" t="s">
        <v>14</v>
      </c>
      <c r="D18" s="113" t="s">
        <v>200</v>
      </c>
      <c r="E18" s="113" t="s">
        <v>16</v>
      </c>
      <c r="F18" s="113" t="s">
        <v>201</v>
      </c>
      <c r="G18" s="113" t="s">
        <v>13</v>
      </c>
      <c r="H18" s="114">
        <v>43313</v>
      </c>
      <c r="I18" s="114">
        <v>43800</v>
      </c>
      <c r="J18" s="113" t="s">
        <v>202</v>
      </c>
      <c r="K18" s="113" t="s">
        <v>203</v>
      </c>
      <c r="L18" s="113"/>
      <c r="M18" s="113" t="s">
        <v>42</v>
      </c>
      <c r="N18" s="109">
        <v>40</v>
      </c>
      <c r="O18" s="124"/>
      <c r="P18" s="116" t="s">
        <v>165</v>
      </c>
      <c r="Q18" s="124"/>
      <c r="R18" s="109"/>
    </row>
    <row r="19" spans="1:18" ht="36" customHeight="1">
      <c r="A19" s="140">
        <f t="shared" si="0"/>
        <v>12</v>
      </c>
      <c r="B19" s="113" t="s">
        <v>42</v>
      </c>
      <c r="C19" s="113" t="s">
        <v>14</v>
      </c>
      <c r="D19" s="113" t="s">
        <v>229</v>
      </c>
      <c r="E19" s="113" t="s">
        <v>16</v>
      </c>
      <c r="F19" s="113" t="s">
        <v>207</v>
      </c>
      <c r="G19" s="113" t="s">
        <v>32</v>
      </c>
      <c r="H19" s="114">
        <v>43556</v>
      </c>
      <c r="I19" s="114">
        <v>44287</v>
      </c>
      <c r="J19" s="113" t="s">
        <v>20</v>
      </c>
      <c r="K19" s="113" t="s">
        <v>208</v>
      </c>
      <c r="L19" s="113"/>
      <c r="M19" s="113" t="s">
        <v>42</v>
      </c>
      <c r="N19" s="109"/>
      <c r="O19" s="116" t="s">
        <v>42</v>
      </c>
      <c r="P19" s="116" t="s">
        <v>165</v>
      </c>
      <c r="Q19" s="122"/>
      <c r="R19" s="109"/>
    </row>
    <row r="20" spans="1:18" ht="42" customHeight="1">
      <c r="A20" s="140">
        <f t="shared" si="0"/>
        <v>13</v>
      </c>
      <c r="B20" s="113" t="s">
        <v>42</v>
      </c>
      <c r="C20" s="113" t="s">
        <v>14</v>
      </c>
      <c r="D20" s="113" t="s">
        <v>164</v>
      </c>
      <c r="E20" s="113" t="s">
        <v>246</v>
      </c>
      <c r="F20" s="99" t="s">
        <v>275</v>
      </c>
      <c r="G20" s="99" t="s">
        <v>13</v>
      </c>
      <c r="H20" s="100">
        <v>43617</v>
      </c>
      <c r="I20" s="99" t="s">
        <v>276</v>
      </c>
      <c r="J20" s="99" t="s">
        <v>171</v>
      </c>
      <c r="K20" s="101" t="s">
        <v>277</v>
      </c>
      <c r="L20" s="99"/>
      <c r="M20" s="99" t="s">
        <v>278</v>
      </c>
      <c r="N20" s="112">
        <v>28</v>
      </c>
      <c r="O20" s="99" t="s">
        <v>42</v>
      </c>
      <c r="P20" s="99" t="s">
        <v>165</v>
      </c>
      <c r="Q20" s="99"/>
      <c r="R20" s="99" t="s">
        <v>279</v>
      </c>
    </row>
    <row r="21" spans="1:25" s="19" customFormat="1" ht="36" customHeight="1">
      <c r="A21" s="140">
        <f t="shared" si="0"/>
        <v>14</v>
      </c>
      <c r="B21" s="113" t="s">
        <v>42</v>
      </c>
      <c r="C21" s="113" t="s">
        <v>14</v>
      </c>
      <c r="D21" s="113" t="s">
        <v>164</v>
      </c>
      <c r="E21" s="113" t="s">
        <v>246</v>
      </c>
      <c r="F21" s="113" t="s">
        <v>247</v>
      </c>
      <c r="G21" s="113" t="s">
        <v>13</v>
      </c>
      <c r="H21" s="125">
        <v>43715</v>
      </c>
      <c r="I21" s="125" t="s">
        <v>248</v>
      </c>
      <c r="J21" s="113" t="s">
        <v>15</v>
      </c>
      <c r="K21" s="113" t="s">
        <v>249</v>
      </c>
      <c r="L21" s="113"/>
      <c r="M21" s="113" t="s">
        <v>42</v>
      </c>
      <c r="N21" s="109">
        <v>12</v>
      </c>
      <c r="O21" s="116" t="s">
        <v>42</v>
      </c>
      <c r="P21" s="120" t="s">
        <v>165</v>
      </c>
      <c r="Q21" s="120"/>
      <c r="R21" s="120" t="s">
        <v>250</v>
      </c>
      <c r="S21" s="12"/>
      <c r="T21" s="12"/>
      <c r="U21" s="12"/>
      <c r="V21" s="12"/>
      <c r="W21" s="12"/>
      <c r="X21" s="12"/>
      <c r="Y21" s="12"/>
    </row>
    <row r="22" spans="1:25" s="19" customFormat="1" ht="36" customHeight="1">
      <c r="A22" s="140">
        <f t="shared" si="0"/>
        <v>15</v>
      </c>
      <c r="B22" s="113" t="s">
        <v>42</v>
      </c>
      <c r="C22" s="113" t="s">
        <v>14</v>
      </c>
      <c r="D22" s="113" t="s">
        <v>164</v>
      </c>
      <c r="E22" s="113" t="s">
        <v>246</v>
      </c>
      <c r="F22" s="113" t="s">
        <v>237</v>
      </c>
      <c r="G22" s="113" t="s">
        <v>13</v>
      </c>
      <c r="H22" s="126"/>
      <c r="I22" s="126"/>
      <c r="J22" s="113" t="s">
        <v>171</v>
      </c>
      <c r="K22" s="113" t="s">
        <v>238</v>
      </c>
      <c r="L22" s="113" t="s">
        <v>167</v>
      </c>
      <c r="M22" s="113" t="s">
        <v>166</v>
      </c>
      <c r="N22" s="120">
        <v>25</v>
      </c>
      <c r="O22" s="123">
        <v>7</v>
      </c>
      <c r="P22" s="123" t="s">
        <v>165</v>
      </c>
      <c r="Q22" s="123" t="s">
        <v>165</v>
      </c>
      <c r="R22" s="127" t="s">
        <v>168</v>
      </c>
      <c r="S22" s="12"/>
      <c r="T22" s="12"/>
      <c r="U22" s="12"/>
      <c r="V22" s="12"/>
      <c r="W22" s="12"/>
      <c r="X22" s="12"/>
      <c r="Y22" s="12"/>
    </row>
    <row r="23" spans="1:25" ht="36" customHeight="1">
      <c r="A23" s="140">
        <f t="shared" si="0"/>
        <v>16</v>
      </c>
      <c r="B23" s="113" t="s">
        <v>42</v>
      </c>
      <c r="C23" s="113" t="s">
        <v>14</v>
      </c>
      <c r="D23" s="141" t="s">
        <v>231</v>
      </c>
      <c r="E23" s="113" t="s">
        <v>35</v>
      </c>
      <c r="F23" s="113" t="s">
        <v>232</v>
      </c>
      <c r="G23" s="113" t="s">
        <v>13</v>
      </c>
      <c r="H23" s="114">
        <v>43773</v>
      </c>
      <c r="I23" s="114">
        <v>43777</v>
      </c>
      <c r="J23" s="113" t="s">
        <v>15</v>
      </c>
      <c r="K23" s="113" t="s">
        <v>233</v>
      </c>
      <c r="L23" s="113"/>
      <c r="M23" s="113" t="s">
        <v>42</v>
      </c>
      <c r="N23" s="109">
        <v>252</v>
      </c>
      <c r="O23" s="116" t="s">
        <v>234</v>
      </c>
      <c r="P23" s="117" t="s">
        <v>32</v>
      </c>
      <c r="Q23" s="119" t="s">
        <v>33</v>
      </c>
      <c r="R23" s="109" t="s">
        <v>235</v>
      </c>
      <c r="Y23" s="19"/>
    </row>
    <row r="24" spans="1:18" s="19" customFormat="1" ht="36" customHeight="1">
      <c r="A24" s="140">
        <f t="shared" si="0"/>
        <v>17</v>
      </c>
      <c r="B24" s="113" t="s">
        <v>42</v>
      </c>
      <c r="C24" s="113" t="s">
        <v>14</v>
      </c>
      <c r="D24" s="113" t="s">
        <v>164</v>
      </c>
      <c r="E24" s="113" t="s">
        <v>246</v>
      </c>
      <c r="F24" s="113" t="s">
        <v>251</v>
      </c>
      <c r="G24" s="113" t="s">
        <v>13</v>
      </c>
      <c r="H24" s="125" t="s">
        <v>252</v>
      </c>
      <c r="I24" s="125">
        <v>43683</v>
      </c>
      <c r="J24" s="113" t="s">
        <v>15</v>
      </c>
      <c r="K24" s="113" t="s">
        <v>253</v>
      </c>
      <c r="L24" s="113"/>
      <c r="M24" s="113" t="s">
        <v>42</v>
      </c>
      <c r="N24" s="109">
        <v>34</v>
      </c>
      <c r="O24" s="120" t="s">
        <v>42</v>
      </c>
      <c r="P24" s="120" t="s">
        <v>165</v>
      </c>
      <c r="Q24" s="120"/>
      <c r="R24" s="120" t="s">
        <v>254</v>
      </c>
    </row>
    <row r="25" spans="1:25" s="19" customFormat="1" ht="53.25" customHeight="1">
      <c r="A25" s="140">
        <f t="shared" si="0"/>
        <v>18</v>
      </c>
      <c r="B25" s="113" t="s">
        <v>42</v>
      </c>
      <c r="C25" s="113" t="s">
        <v>14</v>
      </c>
      <c r="D25" s="113" t="s">
        <v>164</v>
      </c>
      <c r="E25" s="113" t="s">
        <v>246</v>
      </c>
      <c r="F25" s="113" t="s">
        <v>255</v>
      </c>
      <c r="G25" s="113" t="s">
        <v>13</v>
      </c>
      <c r="H25" s="125">
        <v>43720</v>
      </c>
      <c r="I25" s="125" t="s">
        <v>256</v>
      </c>
      <c r="J25" s="113" t="s">
        <v>15</v>
      </c>
      <c r="K25" s="113" t="s">
        <v>253</v>
      </c>
      <c r="L25" s="113"/>
      <c r="M25" s="113" t="s">
        <v>42</v>
      </c>
      <c r="N25" s="109">
        <v>28</v>
      </c>
      <c r="O25" s="120" t="s">
        <v>42</v>
      </c>
      <c r="P25" s="120" t="s">
        <v>165</v>
      </c>
      <c r="Q25" s="120"/>
      <c r="R25" s="120" t="s">
        <v>257</v>
      </c>
      <c r="Y25" s="12"/>
    </row>
    <row r="26" spans="1:24" s="19" customFormat="1" ht="47.25" customHeight="1">
      <c r="A26" s="140">
        <f t="shared" si="0"/>
        <v>19</v>
      </c>
      <c r="B26" s="113" t="s">
        <v>42</v>
      </c>
      <c r="C26" s="113" t="s">
        <v>14</v>
      </c>
      <c r="D26" s="113" t="s">
        <v>230</v>
      </c>
      <c r="E26" s="113" t="s">
        <v>35</v>
      </c>
      <c r="F26" s="113" t="s">
        <v>211</v>
      </c>
      <c r="G26" s="113" t="s">
        <v>13</v>
      </c>
      <c r="H26" s="114">
        <v>43655</v>
      </c>
      <c r="I26" s="114">
        <v>43657</v>
      </c>
      <c r="J26" s="113" t="s">
        <v>38</v>
      </c>
      <c r="K26" s="113" t="s">
        <v>212</v>
      </c>
      <c r="L26" s="113"/>
      <c r="M26" s="113" t="s">
        <v>42</v>
      </c>
      <c r="N26" s="109"/>
      <c r="O26" s="116" t="s">
        <v>42</v>
      </c>
      <c r="P26" s="120" t="s">
        <v>165</v>
      </c>
      <c r="Q26" s="122"/>
      <c r="R26" s="109"/>
      <c r="S26" s="3"/>
      <c r="T26" s="12"/>
      <c r="U26" s="12"/>
      <c r="V26" s="12"/>
      <c r="W26" s="12"/>
      <c r="X26" s="12"/>
    </row>
    <row r="27" spans="1:25" ht="36" customHeight="1">
      <c r="A27" s="140">
        <f t="shared" si="0"/>
        <v>20</v>
      </c>
      <c r="B27" s="113" t="s">
        <v>42</v>
      </c>
      <c r="C27" s="113" t="s">
        <v>41</v>
      </c>
      <c r="D27" s="113" t="s">
        <v>69</v>
      </c>
      <c r="E27" s="113" t="s">
        <v>34</v>
      </c>
      <c r="F27" s="113" t="s">
        <v>70</v>
      </c>
      <c r="G27" s="113" t="s">
        <v>13</v>
      </c>
      <c r="H27" s="114">
        <v>43191</v>
      </c>
      <c r="I27" s="114">
        <v>43891</v>
      </c>
      <c r="J27" s="113" t="s">
        <v>38</v>
      </c>
      <c r="K27" s="113" t="s">
        <v>266</v>
      </c>
      <c r="L27" s="113" t="s">
        <v>267</v>
      </c>
      <c r="M27" s="113" t="s">
        <v>71</v>
      </c>
      <c r="N27" s="120"/>
      <c r="O27" s="123" t="s">
        <v>72</v>
      </c>
      <c r="P27" s="120" t="s">
        <v>165</v>
      </c>
      <c r="Q27" s="128"/>
      <c r="R27" s="120"/>
      <c r="S27" s="25"/>
      <c r="T27" s="19"/>
      <c r="U27" s="19"/>
      <c r="V27" s="19"/>
      <c r="W27" s="19"/>
      <c r="X27" s="19"/>
      <c r="Y27" s="19"/>
    </row>
    <row r="28" spans="1:19" s="19" customFormat="1" ht="36" customHeight="1">
      <c r="A28" s="140">
        <f t="shared" si="0"/>
        <v>21</v>
      </c>
      <c r="B28" s="113" t="s">
        <v>42</v>
      </c>
      <c r="C28" s="113" t="s">
        <v>41</v>
      </c>
      <c r="D28" s="113" t="s">
        <v>185</v>
      </c>
      <c r="E28" s="113" t="s">
        <v>16</v>
      </c>
      <c r="F28" s="113" t="s">
        <v>96</v>
      </c>
      <c r="G28" s="113" t="s">
        <v>13</v>
      </c>
      <c r="H28" s="114">
        <v>43313</v>
      </c>
      <c r="I28" s="114">
        <v>43647</v>
      </c>
      <c r="J28" s="113" t="s">
        <v>38</v>
      </c>
      <c r="K28" s="113" t="s">
        <v>97</v>
      </c>
      <c r="L28" s="113" t="s">
        <v>268</v>
      </c>
      <c r="M28" s="113" t="s">
        <v>186</v>
      </c>
      <c r="N28" s="120"/>
      <c r="O28" s="120" t="s">
        <v>187</v>
      </c>
      <c r="P28" s="120" t="s">
        <v>165</v>
      </c>
      <c r="Q28" s="120"/>
      <c r="R28" s="120"/>
      <c r="S28" s="18"/>
    </row>
    <row r="29" spans="1:24" ht="36" customHeight="1">
      <c r="A29" s="140">
        <f t="shared" si="0"/>
        <v>22</v>
      </c>
      <c r="B29" s="113" t="s">
        <v>42</v>
      </c>
      <c r="C29" s="113" t="s">
        <v>17</v>
      </c>
      <c r="D29" s="113" t="s">
        <v>258</v>
      </c>
      <c r="E29" s="113" t="s">
        <v>83</v>
      </c>
      <c r="F29" s="113" t="s">
        <v>259</v>
      </c>
      <c r="G29" s="113" t="s">
        <v>13</v>
      </c>
      <c r="H29" s="125">
        <v>43778</v>
      </c>
      <c r="I29" s="125">
        <v>43781</v>
      </c>
      <c r="J29" s="113" t="s">
        <v>17</v>
      </c>
      <c r="K29" s="113" t="s">
        <v>260</v>
      </c>
      <c r="L29" s="113"/>
      <c r="M29" s="113" t="s">
        <v>261</v>
      </c>
      <c r="N29" s="109">
        <v>71</v>
      </c>
      <c r="O29" s="116" t="s">
        <v>42</v>
      </c>
      <c r="P29" s="120" t="s">
        <v>165</v>
      </c>
      <c r="Q29" s="129"/>
      <c r="R29" s="120" t="s">
        <v>262</v>
      </c>
      <c r="S29" s="19"/>
      <c r="T29" s="19"/>
      <c r="U29" s="19"/>
      <c r="V29" s="19"/>
      <c r="W29" s="19"/>
      <c r="X29" s="19"/>
    </row>
    <row r="30" spans="1:24" s="19" customFormat="1" ht="36" customHeight="1">
      <c r="A30" s="140">
        <f t="shared" si="0"/>
        <v>23</v>
      </c>
      <c r="B30" s="113" t="s">
        <v>42</v>
      </c>
      <c r="C30" s="113" t="s">
        <v>41</v>
      </c>
      <c r="D30" s="113" t="s">
        <v>239</v>
      </c>
      <c r="E30" s="113" t="s">
        <v>83</v>
      </c>
      <c r="F30" s="113" t="s">
        <v>240</v>
      </c>
      <c r="G30" s="113" t="s">
        <v>13</v>
      </c>
      <c r="H30" s="125" t="s">
        <v>241</v>
      </c>
      <c r="I30" s="130" t="s">
        <v>242</v>
      </c>
      <c r="J30" s="113" t="s">
        <v>38</v>
      </c>
      <c r="K30" s="113" t="s">
        <v>243</v>
      </c>
      <c r="L30" s="113"/>
      <c r="M30" s="113" t="s">
        <v>244</v>
      </c>
      <c r="N30" s="109">
        <v>100</v>
      </c>
      <c r="O30" s="116" t="s">
        <v>42</v>
      </c>
      <c r="P30" s="120" t="s">
        <v>165</v>
      </c>
      <c r="Q30" s="120"/>
      <c r="R30" s="120" t="s">
        <v>245</v>
      </c>
      <c r="X30" s="12"/>
    </row>
    <row r="31" spans="1:24" ht="36" customHeight="1">
      <c r="A31" s="140">
        <f t="shared" si="0"/>
        <v>24</v>
      </c>
      <c r="B31" s="113" t="s">
        <v>42</v>
      </c>
      <c r="C31" s="113" t="s">
        <v>21</v>
      </c>
      <c r="D31" s="113" t="s">
        <v>177</v>
      </c>
      <c r="E31" s="113" t="s">
        <v>34</v>
      </c>
      <c r="F31" s="113" t="s">
        <v>183</v>
      </c>
      <c r="G31" s="113" t="s">
        <v>13</v>
      </c>
      <c r="H31" s="114">
        <v>43160</v>
      </c>
      <c r="I31" s="114">
        <v>44371</v>
      </c>
      <c r="J31" s="113" t="s">
        <v>40</v>
      </c>
      <c r="K31" s="113" t="s">
        <v>178</v>
      </c>
      <c r="L31" s="113" t="s">
        <v>180</v>
      </c>
      <c r="M31" s="113" t="s">
        <v>264</v>
      </c>
      <c r="N31" s="120">
        <v>78</v>
      </c>
      <c r="O31" s="120" t="s">
        <v>182</v>
      </c>
      <c r="P31" s="120" t="s">
        <v>165</v>
      </c>
      <c r="Q31" s="120"/>
      <c r="R31" s="120"/>
      <c r="S31" s="18"/>
      <c r="T31" s="19"/>
      <c r="U31" s="19"/>
      <c r="V31" s="19"/>
      <c r="W31" s="19"/>
      <c r="X31" s="19"/>
    </row>
    <row r="32" spans="1:24" s="19" customFormat="1" ht="36" customHeight="1">
      <c r="A32" s="140">
        <f t="shared" si="0"/>
        <v>25</v>
      </c>
      <c r="B32" s="113" t="s">
        <v>42</v>
      </c>
      <c r="C32" s="113" t="s">
        <v>21</v>
      </c>
      <c r="D32" s="141" t="s">
        <v>136</v>
      </c>
      <c r="E32" s="113" t="s">
        <v>16</v>
      </c>
      <c r="F32" s="113" t="s">
        <v>263</v>
      </c>
      <c r="G32" s="113" t="s">
        <v>13</v>
      </c>
      <c r="H32" s="114">
        <v>43739</v>
      </c>
      <c r="I32" s="114">
        <v>44075</v>
      </c>
      <c r="J32" s="113" t="s">
        <v>214</v>
      </c>
      <c r="K32" s="113" t="s">
        <v>221</v>
      </c>
      <c r="L32" s="113"/>
      <c r="M32" s="113" t="s">
        <v>264</v>
      </c>
      <c r="N32" s="109"/>
      <c r="O32" s="116" t="s">
        <v>42</v>
      </c>
      <c r="P32" s="117" t="s">
        <v>32</v>
      </c>
      <c r="Q32" s="120" t="s">
        <v>33</v>
      </c>
      <c r="R32" s="109"/>
      <c r="S32" s="3"/>
      <c r="T32" s="12"/>
      <c r="U32" s="12"/>
      <c r="V32" s="12"/>
      <c r="W32" s="12"/>
      <c r="X32" s="12"/>
    </row>
    <row r="33" spans="1:24" ht="36" customHeight="1">
      <c r="A33" s="140">
        <f t="shared" si="0"/>
        <v>26</v>
      </c>
      <c r="B33" s="113" t="s">
        <v>42</v>
      </c>
      <c r="C33" s="113" t="s">
        <v>21</v>
      </c>
      <c r="D33" s="113" t="s">
        <v>198</v>
      </c>
      <c r="E33" s="113" t="s">
        <v>34</v>
      </c>
      <c r="F33" s="113" t="s">
        <v>196</v>
      </c>
      <c r="G33" s="113" t="s">
        <v>13</v>
      </c>
      <c r="H33" s="114">
        <v>43160</v>
      </c>
      <c r="I33" s="114">
        <v>43497</v>
      </c>
      <c r="J33" s="113" t="s">
        <v>40</v>
      </c>
      <c r="K33" s="113" t="s">
        <v>197</v>
      </c>
      <c r="L33" s="113"/>
      <c r="M33" s="113" t="s">
        <v>199</v>
      </c>
      <c r="N33" s="120"/>
      <c r="O33" s="116" t="s">
        <v>42</v>
      </c>
      <c r="P33" s="120" t="s">
        <v>165</v>
      </c>
      <c r="Q33" s="116"/>
      <c r="R33" s="109"/>
      <c r="X33" s="19"/>
    </row>
    <row r="34" spans="1:37" s="103" customFormat="1" ht="29.25" customHeight="1">
      <c r="A34" s="140">
        <f t="shared" si="0"/>
        <v>27</v>
      </c>
      <c r="B34" s="113" t="s">
        <v>42</v>
      </c>
      <c r="C34" s="113" t="s">
        <v>21</v>
      </c>
      <c r="D34" s="141" t="s">
        <v>194</v>
      </c>
      <c r="E34" s="113" t="s">
        <v>34</v>
      </c>
      <c r="F34" s="113" t="s">
        <v>106</v>
      </c>
      <c r="G34" s="113" t="s">
        <v>13</v>
      </c>
      <c r="H34" s="114">
        <v>42370</v>
      </c>
      <c r="I34" s="114">
        <v>43830</v>
      </c>
      <c r="J34" s="113" t="s">
        <v>107</v>
      </c>
      <c r="K34" s="113" t="s">
        <v>108</v>
      </c>
      <c r="L34" s="113"/>
      <c r="M34" s="113" t="s">
        <v>109</v>
      </c>
      <c r="N34" s="120"/>
      <c r="O34" s="120" t="s">
        <v>110</v>
      </c>
      <c r="P34" s="131" t="s">
        <v>32</v>
      </c>
      <c r="Q34" s="119" t="s">
        <v>111</v>
      </c>
      <c r="R34" s="132"/>
      <c r="S34" s="18"/>
      <c r="T34" s="19"/>
      <c r="U34" s="19"/>
      <c r="V34" s="19"/>
      <c r="W34" s="19"/>
      <c r="X34" s="12"/>
      <c r="Y34" s="19"/>
      <c r="Z34" s="102"/>
      <c r="AA34" s="102"/>
      <c r="AB34" s="102"/>
      <c r="AC34" s="102"/>
      <c r="AD34" s="102"/>
      <c r="AE34" s="102"/>
      <c r="AF34" s="102"/>
      <c r="AG34" s="102"/>
      <c r="AH34" s="102"/>
      <c r="AI34" s="102"/>
      <c r="AJ34" s="102"/>
      <c r="AK34" s="102"/>
    </row>
    <row r="35" spans="1:24" ht="36" customHeight="1">
      <c r="A35" s="140">
        <f t="shared" si="0"/>
        <v>28</v>
      </c>
      <c r="B35" s="113" t="s">
        <v>42</v>
      </c>
      <c r="C35" s="113" t="s">
        <v>21</v>
      </c>
      <c r="D35" s="113" t="s">
        <v>227</v>
      </c>
      <c r="E35" s="113" t="s">
        <v>114</v>
      </c>
      <c r="F35" s="113" t="s">
        <v>115</v>
      </c>
      <c r="G35" s="113" t="s">
        <v>13</v>
      </c>
      <c r="H35" s="114">
        <v>43344</v>
      </c>
      <c r="I35" s="114">
        <v>43678</v>
      </c>
      <c r="J35" s="113" t="s">
        <v>116</v>
      </c>
      <c r="K35" s="113" t="s">
        <v>117</v>
      </c>
      <c r="L35" s="113" t="s">
        <v>118</v>
      </c>
      <c r="M35" s="113" t="s">
        <v>119</v>
      </c>
      <c r="N35" s="120"/>
      <c r="O35" s="133" t="s">
        <v>42</v>
      </c>
      <c r="P35" s="119" t="s">
        <v>165</v>
      </c>
      <c r="Q35" s="119"/>
      <c r="R35" s="119" t="s">
        <v>120</v>
      </c>
      <c r="S35" s="18"/>
      <c r="T35" s="19"/>
      <c r="U35" s="19"/>
      <c r="V35" s="19"/>
      <c r="W35" s="19"/>
      <c r="X35" s="19"/>
    </row>
    <row r="36" spans="1:25" ht="36" customHeight="1">
      <c r="A36" s="140">
        <f t="shared" si="0"/>
        <v>29</v>
      </c>
      <c r="B36" s="113" t="s">
        <v>42</v>
      </c>
      <c r="C36" s="113" t="s">
        <v>21</v>
      </c>
      <c r="D36" s="141" t="s">
        <v>121</v>
      </c>
      <c r="E36" s="113" t="s">
        <v>16</v>
      </c>
      <c r="F36" s="113" t="s">
        <v>122</v>
      </c>
      <c r="G36" s="113" t="s">
        <v>13</v>
      </c>
      <c r="H36" s="114">
        <v>43270</v>
      </c>
      <c r="I36" s="114">
        <v>44001</v>
      </c>
      <c r="J36" s="113" t="s">
        <v>123</v>
      </c>
      <c r="K36" s="113" t="s">
        <v>124</v>
      </c>
      <c r="L36" s="113" t="s">
        <v>181</v>
      </c>
      <c r="M36" s="113" t="s">
        <v>125</v>
      </c>
      <c r="N36" s="120"/>
      <c r="O36" s="120" t="s">
        <v>126</v>
      </c>
      <c r="P36" s="120" t="s">
        <v>32</v>
      </c>
      <c r="Q36" s="120" t="s">
        <v>33</v>
      </c>
      <c r="R36" s="119"/>
      <c r="S36" s="18"/>
      <c r="T36" s="19"/>
      <c r="U36" s="19"/>
      <c r="V36" s="19"/>
      <c r="W36" s="19"/>
      <c r="Y36" s="102"/>
    </row>
    <row r="37" spans="1:24" ht="36" customHeight="1">
      <c r="A37" s="140">
        <f t="shared" si="0"/>
        <v>30</v>
      </c>
      <c r="B37" s="113" t="s">
        <v>42</v>
      </c>
      <c r="C37" s="113" t="s">
        <v>21</v>
      </c>
      <c r="D37" s="141" t="s">
        <v>121</v>
      </c>
      <c r="E37" s="113" t="s">
        <v>16</v>
      </c>
      <c r="F37" s="113" t="s">
        <v>218</v>
      </c>
      <c r="G37" s="113" t="s">
        <v>13</v>
      </c>
      <c r="H37" s="114">
        <v>43709</v>
      </c>
      <c r="I37" s="114">
        <v>44044</v>
      </c>
      <c r="J37" s="113" t="s">
        <v>219</v>
      </c>
      <c r="K37" s="113" t="s">
        <v>220</v>
      </c>
      <c r="L37" s="113"/>
      <c r="M37" s="113" t="s">
        <v>215</v>
      </c>
      <c r="N37" s="109"/>
      <c r="O37" s="116" t="s">
        <v>42</v>
      </c>
      <c r="P37" s="117" t="s">
        <v>32</v>
      </c>
      <c r="Q37" s="120" t="s">
        <v>33</v>
      </c>
      <c r="R37" s="109"/>
      <c r="S37" s="3"/>
      <c r="X37" s="102"/>
    </row>
    <row r="38" spans="1:18" ht="36" customHeight="1">
      <c r="A38" s="140">
        <f t="shared" si="0"/>
        <v>31</v>
      </c>
      <c r="B38" s="113" t="s">
        <v>42</v>
      </c>
      <c r="C38" s="113" t="s">
        <v>21</v>
      </c>
      <c r="D38" s="113" t="s">
        <v>100</v>
      </c>
      <c r="E38" s="113" t="s">
        <v>16</v>
      </c>
      <c r="F38" s="113" t="s">
        <v>131</v>
      </c>
      <c r="G38" s="113" t="s">
        <v>13</v>
      </c>
      <c r="H38" s="114">
        <v>43313</v>
      </c>
      <c r="I38" s="114">
        <v>43677</v>
      </c>
      <c r="J38" s="113" t="s">
        <v>40</v>
      </c>
      <c r="K38" s="113" t="s">
        <v>195</v>
      </c>
      <c r="L38" s="113"/>
      <c r="M38" s="113" t="s">
        <v>225</v>
      </c>
      <c r="N38" s="120">
        <v>120</v>
      </c>
      <c r="O38" s="124" t="s">
        <v>215</v>
      </c>
      <c r="P38" s="131" t="s">
        <v>165</v>
      </c>
      <c r="Q38" s="120"/>
      <c r="R38" s="109"/>
    </row>
    <row r="39" spans="1:23" ht="36" customHeight="1">
      <c r="A39" s="140">
        <f t="shared" si="0"/>
        <v>32</v>
      </c>
      <c r="B39" s="113" t="s">
        <v>42</v>
      </c>
      <c r="C39" s="113" t="s">
        <v>21</v>
      </c>
      <c r="D39" s="113" t="s">
        <v>100</v>
      </c>
      <c r="E39" s="113" t="s">
        <v>16</v>
      </c>
      <c r="F39" s="113" t="s">
        <v>236</v>
      </c>
      <c r="G39" s="113" t="s">
        <v>13</v>
      </c>
      <c r="H39" s="114">
        <v>43262</v>
      </c>
      <c r="I39" s="114">
        <v>43525</v>
      </c>
      <c r="J39" s="113" t="s">
        <v>40</v>
      </c>
      <c r="K39" s="113" t="s">
        <v>104</v>
      </c>
      <c r="L39" s="113"/>
      <c r="M39" s="113" t="s">
        <v>225</v>
      </c>
      <c r="N39" s="129"/>
      <c r="O39" s="124" t="s">
        <v>215</v>
      </c>
      <c r="P39" s="131" t="s">
        <v>165</v>
      </c>
      <c r="Q39" s="120"/>
      <c r="R39" s="129"/>
      <c r="S39" s="102"/>
      <c r="T39" s="102"/>
      <c r="U39" s="102"/>
      <c r="V39" s="102"/>
      <c r="W39" s="102"/>
    </row>
    <row r="40" spans="1:19" ht="36" customHeight="1">
      <c r="A40" s="140">
        <f t="shared" si="0"/>
        <v>33</v>
      </c>
      <c r="B40" s="113" t="s">
        <v>42</v>
      </c>
      <c r="C40" s="113" t="s">
        <v>21</v>
      </c>
      <c r="D40" s="141" t="s">
        <v>100</v>
      </c>
      <c r="E40" s="113" t="s">
        <v>16</v>
      </c>
      <c r="F40" s="113" t="s">
        <v>213</v>
      </c>
      <c r="G40" s="113" t="s">
        <v>13</v>
      </c>
      <c r="H40" s="114">
        <v>43709</v>
      </c>
      <c r="I40" s="114">
        <v>44044</v>
      </c>
      <c r="J40" s="113" t="s">
        <v>214</v>
      </c>
      <c r="K40" s="113" t="s">
        <v>223</v>
      </c>
      <c r="L40" s="113"/>
      <c r="M40" s="113" t="s">
        <v>224</v>
      </c>
      <c r="N40" s="109"/>
      <c r="O40" s="116" t="s">
        <v>42</v>
      </c>
      <c r="P40" s="117" t="s">
        <v>32</v>
      </c>
      <c r="Q40" s="120" t="s">
        <v>33</v>
      </c>
      <c r="R40" s="109"/>
      <c r="S40" s="3"/>
    </row>
    <row r="41" spans="1:18" ht="36" customHeight="1">
      <c r="A41" s="143">
        <f t="shared" si="0"/>
        <v>34</v>
      </c>
      <c r="B41" s="144" t="s">
        <v>42</v>
      </c>
      <c r="C41" s="144" t="s">
        <v>21</v>
      </c>
      <c r="D41" s="144" t="s">
        <v>228</v>
      </c>
      <c r="E41" s="144" t="s">
        <v>35</v>
      </c>
      <c r="F41" s="144" t="s">
        <v>204</v>
      </c>
      <c r="G41" s="144" t="s">
        <v>13</v>
      </c>
      <c r="H41" s="145">
        <v>43586</v>
      </c>
      <c r="I41" s="145">
        <v>43951</v>
      </c>
      <c r="J41" s="144" t="s">
        <v>40</v>
      </c>
      <c r="K41" s="144" t="s">
        <v>205</v>
      </c>
      <c r="L41" s="144"/>
      <c r="M41" s="144" t="s">
        <v>206</v>
      </c>
      <c r="N41" s="146"/>
      <c r="O41" s="147" t="s">
        <v>42</v>
      </c>
      <c r="P41" s="148" t="s">
        <v>165</v>
      </c>
      <c r="Q41" s="146"/>
      <c r="R41" s="148"/>
    </row>
    <row r="42" spans="1:19" s="150" customFormat="1" ht="36" customHeight="1">
      <c r="A42" s="151">
        <f>SUM(A6+A41)</f>
        <v>34</v>
      </c>
      <c r="B42" s="152"/>
      <c r="C42" s="152"/>
      <c r="D42" s="142" t="s">
        <v>280</v>
      </c>
      <c r="E42" s="152"/>
      <c r="F42" s="154"/>
      <c r="G42" s="152"/>
      <c r="H42" s="152"/>
      <c r="I42" s="152"/>
      <c r="J42" s="152"/>
      <c r="K42" s="153"/>
      <c r="L42" s="153"/>
      <c r="M42" s="152"/>
      <c r="N42" s="151">
        <f>SUM(N8:N41)</f>
        <v>1594</v>
      </c>
      <c r="O42" s="155"/>
      <c r="P42" s="156"/>
      <c r="Q42" s="156"/>
      <c r="R42" s="156"/>
      <c r="S42" s="149"/>
    </row>
    <row r="43" spans="1:19" ht="36" customHeight="1">
      <c r="A43" s="2"/>
      <c r="B43" s="2"/>
      <c r="C43" s="2"/>
      <c r="D43" s="2"/>
      <c r="E43" s="2"/>
      <c r="F43" s="5"/>
      <c r="G43" s="2"/>
      <c r="H43" s="2"/>
      <c r="I43" s="2"/>
      <c r="J43" s="2"/>
      <c r="K43" s="14"/>
      <c r="L43" s="14"/>
      <c r="M43" s="2"/>
      <c r="N43" s="110"/>
      <c r="O43" s="3"/>
      <c r="P43" s="111"/>
      <c r="Q43" s="111"/>
      <c r="R43" s="111"/>
      <c r="S43" s="3"/>
    </row>
    <row r="44" spans="1:19" ht="36" customHeight="1">
      <c r="A44" s="2"/>
      <c r="B44" s="2"/>
      <c r="C44" s="2"/>
      <c r="D44" s="2"/>
      <c r="E44" s="2"/>
      <c r="F44" s="5"/>
      <c r="G44" s="2"/>
      <c r="H44" s="2"/>
      <c r="I44" s="2"/>
      <c r="J44" s="2"/>
      <c r="K44" s="14"/>
      <c r="L44" s="14"/>
      <c r="M44" s="2"/>
      <c r="N44" s="110"/>
      <c r="O44" s="3"/>
      <c r="P44" s="111"/>
      <c r="Q44" s="111"/>
      <c r="R44" s="111"/>
      <c r="S44" s="3"/>
    </row>
    <row r="45" spans="1:19" ht="36" customHeight="1">
      <c r="A45" s="2"/>
      <c r="B45" s="2"/>
      <c r="C45" s="2"/>
      <c r="D45" s="2"/>
      <c r="E45" s="2"/>
      <c r="F45" s="5"/>
      <c r="G45" s="2"/>
      <c r="H45" s="2"/>
      <c r="I45" s="2"/>
      <c r="J45" s="2"/>
      <c r="K45" s="14"/>
      <c r="L45" s="14"/>
      <c r="M45" s="2"/>
      <c r="N45" s="110"/>
      <c r="O45" s="3"/>
      <c r="P45" s="111"/>
      <c r="Q45" s="111"/>
      <c r="R45" s="111"/>
      <c r="S45" s="3"/>
    </row>
    <row r="46" spans="1:19" ht="36" customHeight="1">
      <c r="A46" s="2"/>
      <c r="B46" s="2"/>
      <c r="C46" s="2"/>
      <c r="D46" s="2"/>
      <c r="E46" s="2"/>
      <c r="F46" s="5"/>
      <c r="G46" s="2"/>
      <c r="H46" s="2"/>
      <c r="I46" s="2"/>
      <c r="J46" s="2"/>
      <c r="K46" s="14"/>
      <c r="L46" s="14"/>
      <c r="M46" s="2"/>
      <c r="N46" s="110"/>
      <c r="O46" s="3"/>
      <c r="P46" s="111"/>
      <c r="Q46" s="111"/>
      <c r="R46" s="111"/>
      <c r="S46" s="3"/>
    </row>
    <row r="47" spans="1:19" ht="36" customHeight="1">
      <c r="A47" s="2"/>
      <c r="B47" s="2"/>
      <c r="C47" s="2"/>
      <c r="D47" s="2"/>
      <c r="E47" s="2"/>
      <c r="F47" s="5"/>
      <c r="G47" s="2"/>
      <c r="H47" s="2"/>
      <c r="I47" s="2"/>
      <c r="J47" s="2"/>
      <c r="K47" s="14"/>
      <c r="L47" s="14"/>
      <c r="M47" s="2"/>
      <c r="N47" s="110"/>
      <c r="O47" s="3"/>
      <c r="P47" s="111"/>
      <c r="Q47" s="111"/>
      <c r="R47" s="111"/>
      <c r="S47" s="3"/>
    </row>
    <row r="48" spans="1:19" ht="36" customHeight="1">
      <c r="A48" s="2"/>
      <c r="B48" s="2"/>
      <c r="C48" s="2"/>
      <c r="D48" s="2"/>
      <c r="E48" s="2"/>
      <c r="F48" s="5"/>
      <c r="G48" s="2"/>
      <c r="H48" s="2"/>
      <c r="I48" s="2"/>
      <c r="J48" s="2"/>
      <c r="K48" s="14"/>
      <c r="L48" s="14"/>
      <c r="M48" s="2"/>
      <c r="N48" s="110"/>
      <c r="O48" s="3"/>
      <c r="P48" s="111"/>
      <c r="Q48" s="111"/>
      <c r="R48" s="111"/>
      <c r="S48" s="3"/>
    </row>
    <row r="49" spans="1:19" ht="36" customHeight="1">
      <c r="A49" s="2"/>
      <c r="B49" s="2"/>
      <c r="C49" s="2"/>
      <c r="D49" s="2"/>
      <c r="E49" s="2"/>
      <c r="F49" s="5"/>
      <c r="G49" s="2"/>
      <c r="H49" s="2"/>
      <c r="I49" s="2"/>
      <c r="J49" s="2"/>
      <c r="K49" s="14"/>
      <c r="L49" s="14"/>
      <c r="M49" s="2"/>
      <c r="N49" s="110"/>
      <c r="O49" s="3"/>
      <c r="P49" s="111"/>
      <c r="Q49" s="111"/>
      <c r="R49" s="111"/>
      <c r="S49" s="3"/>
    </row>
    <row r="50" spans="1:19" ht="36" customHeight="1">
      <c r="A50" s="2"/>
      <c r="B50" s="2"/>
      <c r="C50" s="2"/>
      <c r="D50" s="2"/>
      <c r="E50" s="2"/>
      <c r="F50" s="5"/>
      <c r="G50" s="2"/>
      <c r="H50" s="2"/>
      <c r="I50" s="2"/>
      <c r="J50" s="2"/>
      <c r="K50" s="14"/>
      <c r="L50" s="14"/>
      <c r="M50" s="2"/>
      <c r="N50" s="110"/>
      <c r="O50" s="3"/>
      <c r="P50" s="111"/>
      <c r="Q50" s="111"/>
      <c r="R50" s="111"/>
      <c r="S50" s="3"/>
    </row>
    <row r="51" spans="1:19" ht="36" customHeight="1">
      <c r="A51" s="2"/>
      <c r="B51" s="2"/>
      <c r="C51" s="2"/>
      <c r="D51" s="2"/>
      <c r="E51" s="2"/>
      <c r="F51" s="5"/>
      <c r="G51" s="2"/>
      <c r="H51" s="2"/>
      <c r="I51" s="2"/>
      <c r="J51" s="2"/>
      <c r="K51" s="14"/>
      <c r="L51" s="14"/>
      <c r="M51" s="2"/>
      <c r="N51" s="110"/>
      <c r="O51" s="3"/>
      <c r="P51" s="111"/>
      <c r="Q51" s="111"/>
      <c r="R51" s="111"/>
      <c r="S51" s="3"/>
    </row>
    <row r="52" spans="1:19" ht="36" customHeight="1">
      <c r="A52" s="2"/>
      <c r="B52" s="2"/>
      <c r="C52" s="2"/>
      <c r="D52" s="2"/>
      <c r="E52" s="2"/>
      <c r="F52" s="5"/>
      <c r="G52" s="2"/>
      <c r="H52" s="2"/>
      <c r="I52" s="2"/>
      <c r="J52" s="2"/>
      <c r="K52" s="14"/>
      <c r="L52" s="14"/>
      <c r="M52" s="2"/>
      <c r="N52" s="110"/>
      <c r="O52" s="3"/>
      <c r="P52" s="111"/>
      <c r="Q52" s="111"/>
      <c r="R52" s="111"/>
      <c r="S52" s="3"/>
    </row>
    <row r="53" spans="1:19" ht="36" customHeight="1">
      <c r="A53" s="2"/>
      <c r="B53" s="2"/>
      <c r="C53" s="2"/>
      <c r="D53" s="2"/>
      <c r="E53" s="2"/>
      <c r="F53" s="5"/>
      <c r="G53" s="2"/>
      <c r="H53" s="2"/>
      <c r="I53" s="2"/>
      <c r="J53" s="2"/>
      <c r="K53" s="14"/>
      <c r="L53" s="14"/>
      <c r="M53" s="2"/>
      <c r="N53" s="110"/>
      <c r="O53" s="3"/>
      <c r="P53" s="111"/>
      <c r="Q53" s="111"/>
      <c r="R53" s="111"/>
      <c r="S53" s="3"/>
    </row>
    <row r="54" spans="1:19" ht="36" customHeight="1">
      <c r="A54" s="2"/>
      <c r="B54" s="2"/>
      <c r="C54" s="2"/>
      <c r="D54" s="2"/>
      <c r="E54" s="2"/>
      <c r="F54" s="5"/>
      <c r="G54" s="2"/>
      <c r="H54" s="2"/>
      <c r="I54" s="2"/>
      <c r="J54" s="2"/>
      <c r="K54" s="14"/>
      <c r="L54" s="14"/>
      <c r="M54" s="2"/>
      <c r="N54" s="110"/>
      <c r="O54" s="3"/>
      <c r="P54" s="111"/>
      <c r="Q54" s="111"/>
      <c r="R54" s="111"/>
      <c r="S54" s="3"/>
    </row>
    <row r="55" spans="1:19" ht="36" customHeight="1">
      <c r="A55" s="2"/>
      <c r="B55" s="2"/>
      <c r="C55" s="2"/>
      <c r="D55" s="2"/>
      <c r="E55" s="2"/>
      <c r="F55" s="5"/>
      <c r="G55" s="2"/>
      <c r="H55" s="2"/>
      <c r="I55" s="2"/>
      <c r="J55" s="2"/>
      <c r="K55" s="14"/>
      <c r="L55" s="14"/>
      <c r="M55" s="2"/>
      <c r="N55" s="110"/>
      <c r="O55" s="3"/>
      <c r="P55" s="111"/>
      <c r="Q55" s="111"/>
      <c r="R55" s="111"/>
      <c r="S55" s="3"/>
    </row>
    <row r="56" spans="1:19" ht="36" customHeight="1">
      <c r="A56" s="2"/>
      <c r="B56" s="2"/>
      <c r="C56" s="2"/>
      <c r="D56" s="2"/>
      <c r="E56" s="2"/>
      <c r="F56" s="5"/>
      <c r="G56" s="2"/>
      <c r="H56" s="2"/>
      <c r="I56" s="2"/>
      <c r="J56" s="2"/>
      <c r="K56" s="14"/>
      <c r="L56" s="14"/>
      <c r="M56" s="2"/>
      <c r="N56" s="110"/>
      <c r="O56" s="3"/>
      <c r="P56" s="111"/>
      <c r="Q56" s="111"/>
      <c r="R56" s="111"/>
      <c r="S56" s="3"/>
    </row>
    <row r="57" spans="1:19" ht="36" customHeight="1">
      <c r="A57" s="2"/>
      <c r="B57" s="2"/>
      <c r="C57" s="2"/>
      <c r="D57" s="2"/>
      <c r="E57" s="2"/>
      <c r="F57" s="5"/>
      <c r="G57" s="2"/>
      <c r="H57" s="2"/>
      <c r="I57" s="2"/>
      <c r="J57" s="2"/>
      <c r="K57" s="14"/>
      <c r="L57" s="14"/>
      <c r="M57" s="2"/>
      <c r="N57" s="110"/>
      <c r="O57" s="3"/>
      <c r="P57" s="111"/>
      <c r="Q57" s="111"/>
      <c r="R57" s="111"/>
      <c r="S57" s="3"/>
    </row>
    <row r="58" spans="1:19" ht="36" customHeight="1">
      <c r="A58" s="2"/>
      <c r="B58" s="2"/>
      <c r="C58" s="2"/>
      <c r="D58" s="2"/>
      <c r="E58" s="2"/>
      <c r="F58" s="5"/>
      <c r="G58" s="2"/>
      <c r="H58" s="2"/>
      <c r="I58" s="2"/>
      <c r="J58" s="2"/>
      <c r="K58" s="14"/>
      <c r="L58" s="14"/>
      <c r="M58" s="2"/>
      <c r="N58" s="110"/>
      <c r="O58" s="3"/>
      <c r="P58" s="111"/>
      <c r="Q58" s="111"/>
      <c r="R58" s="111"/>
      <c r="S58" s="3"/>
    </row>
    <row r="59" spans="1:19" ht="36" customHeight="1">
      <c r="A59" s="2"/>
      <c r="B59" s="2"/>
      <c r="C59" s="2"/>
      <c r="D59" s="2"/>
      <c r="E59" s="2"/>
      <c r="F59" s="5"/>
      <c r="G59" s="2"/>
      <c r="H59" s="2"/>
      <c r="I59" s="2"/>
      <c r="J59" s="2"/>
      <c r="K59" s="14"/>
      <c r="L59" s="14"/>
      <c r="M59" s="2"/>
      <c r="N59" s="110"/>
      <c r="O59" s="3"/>
      <c r="P59" s="111"/>
      <c r="Q59" s="111"/>
      <c r="R59" s="111"/>
      <c r="S59" s="3"/>
    </row>
    <row r="60" spans="1:19" ht="36" customHeight="1">
      <c r="A60" s="2"/>
      <c r="B60" s="2"/>
      <c r="C60" s="2"/>
      <c r="D60" s="2"/>
      <c r="E60" s="2"/>
      <c r="F60" s="5"/>
      <c r="G60" s="2"/>
      <c r="H60" s="2"/>
      <c r="I60" s="2"/>
      <c r="J60" s="2"/>
      <c r="K60" s="14"/>
      <c r="L60" s="14"/>
      <c r="M60" s="2"/>
      <c r="N60" s="110"/>
      <c r="O60" s="3"/>
      <c r="P60" s="111"/>
      <c r="Q60" s="111"/>
      <c r="R60" s="111"/>
      <c r="S60" s="3"/>
    </row>
    <row r="61" spans="1:19" ht="36" customHeight="1">
      <c r="A61" s="2"/>
      <c r="B61" s="2"/>
      <c r="C61" s="2"/>
      <c r="D61" s="2"/>
      <c r="E61" s="2"/>
      <c r="F61" s="5"/>
      <c r="G61" s="2"/>
      <c r="H61" s="2"/>
      <c r="I61" s="2"/>
      <c r="J61" s="2"/>
      <c r="K61" s="14"/>
      <c r="L61" s="14"/>
      <c r="M61" s="2"/>
      <c r="N61" s="110"/>
      <c r="O61" s="3"/>
      <c r="P61" s="111"/>
      <c r="Q61" s="111"/>
      <c r="R61" s="111"/>
      <c r="S61" s="3"/>
    </row>
    <row r="62" spans="1:19" ht="36" customHeight="1">
      <c r="A62" s="2"/>
      <c r="B62" s="2"/>
      <c r="C62" s="2"/>
      <c r="D62" s="2"/>
      <c r="E62" s="2"/>
      <c r="F62" s="5"/>
      <c r="G62" s="2"/>
      <c r="H62" s="2"/>
      <c r="I62" s="2"/>
      <c r="J62" s="2"/>
      <c r="K62" s="14"/>
      <c r="L62" s="14"/>
      <c r="M62" s="2"/>
      <c r="N62" s="110"/>
      <c r="O62" s="3"/>
      <c r="P62" s="111"/>
      <c r="Q62" s="111"/>
      <c r="R62" s="111"/>
      <c r="S62" s="3"/>
    </row>
    <row r="63" spans="1:19" ht="36" customHeight="1">
      <c r="A63" s="2"/>
      <c r="B63" s="2"/>
      <c r="C63" s="2"/>
      <c r="D63" s="2"/>
      <c r="E63" s="2"/>
      <c r="F63" s="5"/>
      <c r="G63" s="2"/>
      <c r="H63" s="2"/>
      <c r="I63" s="2"/>
      <c r="J63" s="2"/>
      <c r="K63" s="14"/>
      <c r="L63" s="14"/>
      <c r="M63" s="2"/>
      <c r="N63" s="110"/>
      <c r="O63" s="3"/>
      <c r="P63" s="111"/>
      <c r="Q63" s="111"/>
      <c r="R63" s="111"/>
      <c r="S63" s="3"/>
    </row>
    <row r="64" spans="1:19" ht="36" customHeight="1">
      <c r="A64" s="2"/>
      <c r="B64" s="2"/>
      <c r="C64" s="2"/>
      <c r="D64" s="2"/>
      <c r="E64" s="2"/>
      <c r="F64" s="5"/>
      <c r="G64" s="2"/>
      <c r="H64" s="2"/>
      <c r="I64" s="2"/>
      <c r="J64" s="2"/>
      <c r="K64" s="14"/>
      <c r="L64" s="14"/>
      <c r="M64" s="2"/>
      <c r="N64" s="110"/>
      <c r="O64" s="3"/>
      <c r="P64" s="111"/>
      <c r="Q64" s="111"/>
      <c r="R64" s="111"/>
      <c r="S64" s="3"/>
    </row>
    <row r="65" spans="1:19" ht="36" customHeight="1">
      <c r="A65" s="2"/>
      <c r="B65" s="2"/>
      <c r="C65" s="2"/>
      <c r="D65" s="2"/>
      <c r="E65" s="2"/>
      <c r="F65" s="5"/>
      <c r="G65" s="2"/>
      <c r="H65" s="2"/>
      <c r="I65" s="2"/>
      <c r="J65" s="2"/>
      <c r="K65" s="14"/>
      <c r="L65" s="14"/>
      <c r="M65" s="2"/>
      <c r="N65" s="110"/>
      <c r="O65" s="3"/>
      <c r="P65" s="111"/>
      <c r="Q65" s="111"/>
      <c r="R65" s="111"/>
      <c r="S65" s="3"/>
    </row>
    <row r="66" spans="1:19" ht="36" customHeight="1">
      <c r="A66" s="2"/>
      <c r="B66" s="2"/>
      <c r="C66" s="2"/>
      <c r="D66" s="2"/>
      <c r="E66" s="2"/>
      <c r="F66" s="5"/>
      <c r="G66" s="2"/>
      <c r="H66" s="2"/>
      <c r="I66" s="2"/>
      <c r="J66" s="2"/>
      <c r="K66" s="14"/>
      <c r="L66" s="14"/>
      <c r="M66" s="2"/>
      <c r="N66" s="110"/>
      <c r="O66" s="3"/>
      <c r="P66" s="111"/>
      <c r="Q66" s="111"/>
      <c r="R66" s="111"/>
      <c r="S66" s="3"/>
    </row>
    <row r="67" spans="1:19" ht="36" customHeight="1">
      <c r="A67" s="2"/>
      <c r="B67" s="2"/>
      <c r="C67" s="2"/>
      <c r="D67" s="2"/>
      <c r="E67" s="2"/>
      <c r="F67" s="5"/>
      <c r="G67" s="2"/>
      <c r="H67" s="2"/>
      <c r="I67" s="2"/>
      <c r="J67" s="2"/>
      <c r="K67" s="14"/>
      <c r="L67" s="14"/>
      <c r="M67" s="2"/>
      <c r="N67" s="110"/>
      <c r="O67" s="3"/>
      <c r="P67" s="111"/>
      <c r="Q67" s="111"/>
      <c r="R67" s="111"/>
      <c r="S67" s="3"/>
    </row>
    <row r="68" spans="1:19" ht="36" customHeight="1">
      <c r="A68" s="2"/>
      <c r="B68" s="2"/>
      <c r="C68" s="2"/>
      <c r="D68" s="2"/>
      <c r="E68" s="2"/>
      <c r="F68" s="5"/>
      <c r="G68" s="2"/>
      <c r="H68" s="2"/>
      <c r="I68" s="2"/>
      <c r="J68" s="2"/>
      <c r="K68" s="14"/>
      <c r="L68" s="14"/>
      <c r="M68" s="2"/>
      <c r="N68" s="110"/>
      <c r="O68" s="3"/>
      <c r="P68" s="111"/>
      <c r="Q68" s="111"/>
      <c r="R68" s="111"/>
      <c r="S68" s="3"/>
    </row>
    <row r="69" spans="1:19" ht="36" customHeight="1">
      <c r="A69" s="2"/>
      <c r="B69" s="2"/>
      <c r="C69" s="2"/>
      <c r="D69" s="2"/>
      <c r="E69" s="2"/>
      <c r="F69" s="5"/>
      <c r="G69" s="2"/>
      <c r="H69" s="2"/>
      <c r="I69" s="2"/>
      <c r="J69" s="2"/>
      <c r="K69" s="14"/>
      <c r="L69" s="14"/>
      <c r="M69" s="2"/>
      <c r="N69" s="110"/>
      <c r="O69" s="3"/>
      <c r="P69" s="111"/>
      <c r="Q69" s="111"/>
      <c r="R69" s="111"/>
      <c r="S69" s="3"/>
    </row>
    <row r="70" spans="1:19" ht="36" customHeight="1">
      <c r="A70" s="2"/>
      <c r="B70" s="2"/>
      <c r="C70" s="2"/>
      <c r="D70" s="2"/>
      <c r="E70" s="2"/>
      <c r="F70" s="5"/>
      <c r="G70" s="2"/>
      <c r="H70" s="2"/>
      <c r="I70" s="2"/>
      <c r="J70" s="2"/>
      <c r="K70" s="14"/>
      <c r="L70" s="14"/>
      <c r="M70" s="2"/>
      <c r="N70" s="110"/>
      <c r="O70" s="3"/>
      <c r="P70" s="111"/>
      <c r="Q70" s="111"/>
      <c r="R70" s="111"/>
      <c r="S70" s="3"/>
    </row>
    <row r="71" spans="1:19" ht="36" customHeight="1">
      <c r="A71" s="2"/>
      <c r="B71" s="2"/>
      <c r="C71" s="2"/>
      <c r="D71" s="2"/>
      <c r="E71" s="2"/>
      <c r="F71" s="5"/>
      <c r="G71" s="2"/>
      <c r="H71" s="2"/>
      <c r="I71" s="2"/>
      <c r="J71" s="2"/>
      <c r="K71" s="14"/>
      <c r="L71" s="14"/>
      <c r="M71" s="2"/>
      <c r="N71" s="110"/>
      <c r="O71" s="3"/>
      <c r="P71" s="111"/>
      <c r="Q71" s="111"/>
      <c r="R71" s="111"/>
      <c r="S71" s="3"/>
    </row>
    <row r="72" spans="1:19" ht="36" customHeight="1">
      <c r="A72" s="2"/>
      <c r="B72" s="2"/>
      <c r="C72" s="2"/>
      <c r="D72" s="2"/>
      <c r="E72" s="2"/>
      <c r="F72" s="5"/>
      <c r="G72" s="2"/>
      <c r="H72" s="2"/>
      <c r="I72" s="2"/>
      <c r="J72" s="2"/>
      <c r="K72" s="14"/>
      <c r="L72" s="14"/>
      <c r="M72" s="2"/>
      <c r="N72" s="110"/>
      <c r="O72" s="3"/>
      <c r="P72" s="111"/>
      <c r="Q72" s="111"/>
      <c r="R72" s="111"/>
      <c r="S72" s="3"/>
    </row>
    <row r="73" spans="1:19" ht="36" customHeight="1">
      <c r="A73" s="3"/>
      <c r="B73" s="3"/>
      <c r="C73" s="3"/>
      <c r="D73" s="3"/>
      <c r="E73" s="3"/>
      <c r="F73" s="6"/>
      <c r="G73" s="3"/>
      <c r="H73" s="3"/>
      <c r="I73" s="3"/>
      <c r="J73" s="3"/>
      <c r="K73" s="15"/>
      <c r="L73" s="15"/>
      <c r="M73" s="3"/>
      <c r="N73" s="111"/>
      <c r="O73" s="3"/>
      <c r="P73" s="111"/>
      <c r="Q73" s="111"/>
      <c r="R73" s="111"/>
      <c r="S73" s="3"/>
    </row>
    <row r="74" spans="1:19" ht="36" customHeight="1">
      <c r="A74" s="3"/>
      <c r="B74" s="3"/>
      <c r="C74" s="3"/>
      <c r="D74" s="3"/>
      <c r="E74" s="3"/>
      <c r="F74" s="6"/>
      <c r="G74" s="3"/>
      <c r="H74" s="3"/>
      <c r="I74" s="3"/>
      <c r="J74" s="3"/>
      <c r="K74" s="15"/>
      <c r="L74" s="15"/>
      <c r="M74" s="3"/>
      <c r="N74" s="111"/>
      <c r="O74" s="3"/>
      <c r="P74" s="111"/>
      <c r="Q74" s="111"/>
      <c r="R74" s="111"/>
      <c r="S74" s="3"/>
    </row>
    <row r="75" spans="1:19" ht="36" customHeight="1">
      <c r="A75" s="3"/>
      <c r="B75" s="3"/>
      <c r="C75" s="3"/>
      <c r="D75" s="3"/>
      <c r="E75" s="3"/>
      <c r="F75" s="6"/>
      <c r="G75" s="3"/>
      <c r="H75" s="3"/>
      <c r="I75" s="3"/>
      <c r="J75" s="3"/>
      <c r="K75" s="15"/>
      <c r="L75" s="15"/>
      <c r="M75" s="3"/>
      <c r="N75" s="111"/>
      <c r="O75" s="3"/>
      <c r="P75" s="111"/>
      <c r="Q75" s="111"/>
      <c r="R75" s="111"/>
      <c r="S75" s="3"/>
    </row>
    <row r="76" spans="1:19" ht="36" customHeight="1">
      <c r="A76" s="3"/>
      <c r="B76" s="3"/>
      <c r="C76" s="3"/>
      <c r="D76" s="3"/>
      <c r="E76" s="3"/>
      <c r="F76" s="6"/>
      <c r="G76" s="3"/>
      <c r="H76" s="3"/>
      <c r="I76" s="3"/>
      <c r="J76" s="3"/>
      <c r="K76" s="15"/>
      <c r="L76" s="15"/>
      <c r="M76" s="3"/>
      <c r="N76" s="111"/>
      <c r="O76" s="3"/>
      <c r="P76" s="111"/>
      <c r="Q76" s="111"/>
      <c r="R76" s="111"/>
      <c r="S76" s="3"/>
    </row>
    <row r="77" spans="1:19" ht="36" customHeight="1">
      <c r="A77" s="3"/>
      <c r="B77" s="3"/>
      <c r="C77" s="3"/>
      <c r="D77" s="3"/>
      <c r="E77" s="3"/>
      <c r="F77" s="6"/>
      <c r="G77" s="3"/>
      <c r="H77" s="3"/>
      <c r="I77" s="3"/>
      <c r="J77" s="3"/>
      <c r="K77" s="15"/>
      <c r="L77" s="15"/>
      <c r="M77" s="3"/>
      <c r="N77" s="111"/>
      <c r="O77" s="3"/>
      <c r="P77" s="111"/>
      <c r="Q77" s="111"/>
      <c r="R77" s="111"/>
      <c r="S77" s="3"/>
    </row>
    <row r="78" spans="1:19" ht="36" customHeight="1">
      <c r="A78" s="3"/>
      <c r="B78" s="3"/>
      <c r="C78" s="3"/>
      <c r="D78" s="3"/>
      <c r="E78" s="3"/>
      <c r="F78" s="6"/>
      <c r="G78" s="3"/>
      <c r="H78" s="3"/>
      <c r="I78" s="3"/>
      <c r="J78" s="3"/>
      <c r="K78" s="15"/>
      <c r="L78" s="15"/>
      <c r="M78" s="3"/>
      <c r="N78" s="111"/>
      <c r="O78" s="3"/>
      <c r="P78" s="111"/>
      <c r="Q78" s="111"/>
      <c r="R78" s="111"/>
      <c r="S78" s="3"/>
    </row>
    <row r="79" spans="1:19" ht="36" customHeight="1">
      <c r="A79" s="3"/>
      <c r="B79" s="3"/>
      <c r="C79" s="3"/>
      <c r="D79" s="3"/>
      <c r="E79" s="3"/>
      <c r="F79" s="6"/>
      <c r="G79" s="3"/>
      <c r="H79" s="3"/>
      <c r="I79" s="3"/>
      <c r="J79" s="3"/>
      <c r="K79" s="15"/>
      <c r="L79" s="15"/>
      <c r="M79" s="3"/>
      <c r="N79" s="111"/>
      <c r="O79" s="3"/>
      <c r="P79" s="111"/>
      <c r="Q79" s="111"/>
      <c r="R79" s="111"/>
      <c r="S79" s="3"/>
    </row>
    <row r="80" spans="1:19" ht="36" customHeight="1">
      <c r="A80" s="3"/>
      <c r="B80" s="3"/>
      <c r="C80" s="3"/>
      <c r="D80" s="3"/>
      <c r="E80" s="3"/>
      <c r="F80" s="6"/>
      <c r="G80" s="3"/>
      <c r="H80" s="3"/>
      <c r="I80" s="3"/>
      <c r="J80" s="3"/>
      <c r="K80" s="15"/>
      <c r="L80" s="15"/>
      <c r="M80" s="3"/>
      <c r="N80" s="111"/>
      <c r="O80" s="3"/>
      <c r="P80" s="111"/>
      <c r="Q80" s="111"/>
      <c r="R80" s="111"/>
      <c r="S80" s="3"/>
    </row>
    <row r="81" spans="1:19" ht="36" customHeight="1">
      <c r="A81" s="3"/>
      <c r="B81" s="3"/>
      <c r="C81" s="3"/>
      <c r="D81" s="3"/>
      <c r="E81" s="3"/>
      <c r="F81" s="6"/>
      <c r="G81" s="3"/>
      <c r="H81" s="3"/>
      <c r="I81" s="3"/>
      <c r="J81" s="3"/>
      <c r="K81" s="15"/>
      <c r="L81" s="15"/>
      <c r="M81" s="3"/>
      <c r="N81" s="111"/>
      <c r="O81" s="3"/>
      <c r="P81" s="111"/>
      <c r="Q81" s="111"/>
      <c r="R81" s="111"/>
      <c r="S81" s="3"/>
    </row>
    <row r="82" spans="1:19" ht="36" customHeight="1">
      <c r="A82" s="3"/>
      <c r="B82" s="3"/>
      <c r="C82" s="3"/>
      <c r="D82" s="3"/>
      <c r="E82" s="3"/>
      <c r="F82" s="6"/>
      <c r="G82" s="3"/>
      <c r="H82" s="3"/>
      <c r="I82" s="3"/>
      <c r="J82" s="3"/>
      <c r="K82" s="15"/>
      <c r="L82" s="15"/>
      <c r="M82" s="3"/>
      <c r="N82" s="111"/>
      <c r="O82" s="3"/>
      <c r="P82" s="111"/>
      <c r="Q82" s="111"/>
      <c r="R82" s="111"/>
      <c r="S82" s="3"/>
    </row>
    <row r="83" spans="1:19" ht="36" customHeight="1">
      <c r="A83" s="3"/>
      <c r="B83" s="3"/>
      <c r="C83" s="3"/>
      <c r="D83" s="3"/>
      <c r="E83" s="3"/>
      <c r="F83" s="6"/>
      <c r="G83" s="3"/>
      <c r="H83" s="3"/>
      <c r="I83" s="3"/>
      <c r="J83" s="3"/>
      <c r="K83" s="15"/>
      <c r="L83" s="15"/>
      <c r="M83" s="3"/>
      <c r="N83" s="111"/>
      <c r="O83" s="3"/>
      <c r="P83" s="111"/>
      <c r="Q83" s="111"/>
      <c r="R83" s="111"/>
      <c r="S83" s="3"/>
    </row>
    <row r="84" spans="1:19" ht="36" customHeight="1">
      <c r="A84" s="3"/>
      <c r="B84" s="3"/>
      <c r="C84" s="3"/>
      <c r="D84" s="3"/>
      <c r="E84" s="3"/>
      <c r="F84" s="6"/>
      <c r="G84" s="3"/>
      <c r="H84" s="3"/>
      <c r="I84" s="3"/>
      <c r="J84" s="3"/>
      <c r="K84" s="15"/>
      <c r="L84" s="15"/>
      <c r="M84" s="3"/>
      <c r="N84" s="111"/>
      <c r="O84" s="3"/>
      <c r="P84" s="111"/>
      <c r="Q84" s="111"/>
      <c r="R84" s="111"/>
      <c r="S84" s="3"/>
    </row>
    <row r="85" spans="1:19" ht="36" customHeight="1">
      <c r="A85" s="3"/>
      <c r="B85" s="3"/>
      <c r="C85" s="3"/>
      <c r="D85" s="3"/>
      <c r="E85" s="3"/>
      <c r="F85" s="6"/>
      <c r="G85" s="3"/>
      <c r="H85" s="3"/>
      <c r="I85" s="3"/>
      <c r="J85" s="3"/>
      <c r="K85" s="15"/>
      <c r="L85" s="15"/>
      <c r="M85" s="3"/>
      <c r="N85" s="111"/>
      <c r="O85" s="3"/>
      <c r="P85" s="111"/>
      <c r="Q85" s="111"/>
      <c r="R85" s="111"/>
      <c r="S85" s="3"/>
    </row>
    <row r="86" spans="1:19" ht="36" customHeight="1">
      <c r="A86" s="3"/>
      <c r="B86" s="3"/>
      <c r="C86" s="3"/>
      <c r="D86" s="3"/>
      <c r="E86" s="3"/>
      <c r="F86" s="6"/>
      <c r="G86" s="3"/>
      <c r="H86" s="3"/>
      <c r="I86" s="3"/>
      <c r="J86" s="3"/>
      <c r="K86" s="15"/>
      <c r="L86" s="15"/>
      <c r="M86" s="3"/>
      <c r="N86" s="111"/>
      <c r="O86" s="3"/>
      <c r="P86" s="111"/>
      <c r="Q86" s="111"/>
      <c r="R86" s="111"/>
      <c r="S86" s="3"/>
    </row>
    <row r="87" spans="1:19" ht="36" customHeight="1">
      <c r="A87" s="3"/>
      <c r="B87" s="3"/>
      <c r="C87" s="3"/>
      <c r="D87" s="3"/>
      <c r="E87" s="3"/>
      <c r="F87" s="6"/>
      <c r="G87" s="3"/>
      <c r="H87" s="3"/>
      <c r="I87" s="3"/>
      <c r="J87" s="3"/>
      <c r="K87" s="15"/>
      <c r="L87" s="15"/>
      <c r="M87" s="3"/>
      <c r="N87" s="111"/>
      <c r="O87" s="3"/>
      <c r="P87" s="111"/>
      <c r="Q87" s="111"/>
      <c r="R87" s="111"/>
      <c r="S87" s="3"/>
    </row>
    <row r="88" spans="1:19" ht="36" customHeight="1">
      <c r="A88" s="3"/>
      <c r="B88" s="3"/>
      <c r="C88" s="3"/>
      <c r="D88" s="3"/>
      <c r="E88" s="3"/>
      <c r="F88" s="6"/>
      <c r="G88" s="3"/>
      <c r="H88" s="3"/>
      <c r="I88" s="3"/>
      <c r="J88" s="3"/>
      <c r="K88" s="15"/>
      <c r="L88" s="15"/>
      <c r="M88" s="3"/>
      <c r="N88" s="111"/>
      <c r="O88" s="3"/>
      <c r="P88" s="111"/>
      <c r="Q88" s="111"/>
      <c r="R88" s="111"/>
      <c r="S88" s="3"/>
    </row>
    <row r="89" spans="1:19" ht="36" customHeight="1">
      <c r="A89" s="3"/>
      <c r="B89" s="3"/>
      <c r="C89" s="3"/>
      <c r="D89" s="3"/>
      <c r="E89" s="3"/>
      <c r="F89" s="6"/>
      <c r="G89" s="3"/>
      <c r="H89" s="3"/>
      <c r="I89" s="3"/>
      <c r="J89" s="3"/>
      <c r="K89" s="15"/>
      <c r="L89" s="15"/>
      <c r="M89" s="3"/>
      <c r="N89" s="111"/>
      <c r="O89" s="3"/>
      <c r="P89" s="111"/>
      <c r="Q89" s="111"/>
      <c r="R89" s="111"/>
      <c r="S89" s="3"/>
    </row>
    <row r="90" spans="1:19" ht="36" customHeight="1">
      <c r="A90" s="3"/>
      <c r="B90" s="3"/>
      <c r="C90" s="3"/>
      <c r="D90" s="3"/>
      <c r="E90" s="3"/>
      <c r="F90" s="6"/>
      <c r="G90" s="3"/>
      <c r="H90" s="3"/>
      <c r="I90" s="3"/>
      <c r="J90" s="3"/>
      <c r="K90" s="15"/>
      <c r="L90" s="15"/>
      <c r="M90" s="3"/>
      <c r="N90" s="111"/>
      <c r="O90" s="3"/>
      <c r="P90" s="111"/>
      <c r="Q90" s="111"/>
      <c r="R90" s="111"/>
      <c r="S90" s="3"/>
    </row>
    <row r="91" spans="1:19" ht="36" customHeight="1">
      <c r="A91" s="3"/>
      <c r="B91" s="3"/>
      <c r="C91" s="3"/>
      <c r="D91" s="3"/>
      <c r="E91" s="3"/>
      <c r="F91" s="6"/>
      <c r="G91" s="3"/>
      <c r="H91" s="3"/>
      <c r="I91" s="3"/>
      <c r="J91" s="3"/>
      <c r="K91" s="15"/>
      <c r="L91" s="15"/>
      <c r="M91" s="3"/>
      <c r="N91" s="111"/>
      <c r="O91" s="3"/>
      <c r="P91" s="111"/>
      <c r="Q91" s="111"/>
      <c r="R91" s="111"/>
      <c r="S91" s="3"/>
    </row>
    <row r="92" spans="1:19" ht="36" customHeight="1">
      <c r="A92" s="3"/>
      <c r="B92" s="3"/>
      <c r="C92" s="3"/>
      <c r="D92" s="3"/>
      <c r="E92" s="3"/>
      <c r="F92" s="6"/>
      <c r="G92" s="3"/>
      <c r="H92" s="3"/>
      <c r="I92" s="3"/>
      <c r="J92" s="3"/>
      <c r="K92" s="15"/>
      <c r="L92" s="15"/>
      <c r="M92" s="3"/>
      <c r="N92" s="111"/>
      <c r="O92" s="3"/>
      <c r="P92" s="111"/>
      <c r="Q92" s="111"/>
      <c r="R92" s="111"/>
      <c r="S92" s="3"/>
    </row>
    <row r="93" spans="1:19" ht="36" customHeight="1">
      <c r="A93" s="3"/>
      <c r="B93" s="3"/>
      <c r="C93" s="3"/>
      <c r="D93" s="3"/>
      <c r="E93" s="3"/>
      <c r="F93" s="6"/>
      <c r="G93" s="3"/>
      <c r="H93" s="3"/>
      <c r="I93" s="3"/>
      <c r="J93" s="3"/>
      <c r="K93" s="15"/>
      <c r="L93" s="15"/>
      <c r="M93" s="3"/>
      <c r="N93" s="111"/>
      <c r="O93" s="3"/>
      <c r="P93" s="111"/>
      <c r="Q93" s="111"/>
      <c r="R93" s="111"/>
      <c r="S93" s="3"/>
    </row>
    <row r="94" spans="1:19" ht="36" customHeight="1">
      <c r="A94" s="3"/>
      <c r="B94" s="3"/>
      <c r="C94" s="3"/>
      <c r="D94" s="3"/>
      <c r="E94" s="3"/>
      <c r="F94" s="6"/>
      <c r="G94" s="3"/>
      <c r="H94" s="3"/>
      <c r="I94" s="3"/>
      <c r="J94" s="3"/>
      <c r="K94" s="15"/>
      <c r="L94" s="15"/>
      <c r="M94" s="3"/>
      <c r="N94" s="111"/>
      <c r="O94" s="3"/>
      <c r="P94" s="111"/>
      <c r="Q94" s="111"/>
      <c r="R94" s="111"/>
      <c r="S94" s="3"/>
    </row>
    <row r="95" spans="1:19" ht="36" customHeight="1">
      <c r="A95" s="3"/>
      <c r="B95" s="3"/>
      <c r="C95" s="3"/>
      <c r="D95" s="3"/>
      <c r="E95" s="3"/>
      <c r="F95" s="6"/>
      <c r="G95" s="3"/>
      <c r="H95" s="3"/>
      <c r="I95" s="3"/>
      <c r="J95" s="3"/>
      <c r="K95" s="15"/>
      <c r="L95" s="15"/>
      <c r="M95" s="3"/>
      <c r="N95" s="111"/>
      <c r="O95" s="3"/>
      <c r="P95" s="111"/>
      <c r="Q95" s="111"/>
      <c r="R95" s="111"/>
      <c r="S95" s="3"/>
    </row>
    <row r="96" spans="1:19" ht="36" customHeight="1">
      <c r="A96" s="3"/>
      <c r="B96" s="3"/>
      <c r="C96" s="3"/>
      <c r="D96" s="3"/>
      <c r="E96" s="3"/>
      <c r="F96" s="6"/>
      <c r="G96" s="3"/>
      <c r="H96" s="3"/>
      <c r="I96" s="3"/>
      <c r="J96" s="3"/>
      <c r="K96" s="15"/>
      <c r="L96" s="15"/>
      <c r="M96" s="3"/>
      <c r="N96" s="111"/>
      <c r="O96" s="3"/>
      <c r="P96" s="111"/>
      <c r="Q96" s="111"/>
      <c r="R96" s="111"/>
      <c r="S96" s="3"/>
    </row>
    <row r="97" spans="1:19" ht="36" customHeight="1">
      <c r="A97" s="3"/>
      <c r="B97" s="3"/>
      <c r="C97" s="3"/>
      <c r="D97" s="3"/>
      <c r="E97" s="3"/>
      <c r="F97" s="6"/>
      <c r="G97" s="3"/>
      <c r="H97" s="3"/>
      <c r="I97" s="3"/>
      <c r="J97" s="3"/>
      <c r="K97" s="15"/>
      <c r="L97" s="15"/>
      <c r="M97" s="3"/>
      <c r="N97" s="111"/>
      <c r="O97" s="3"/>
      <c r="P97" s="111"/>
      <c r="Q97" s="111"/>
      <c r="R97" s="111"/>
      <c r="S97" s="3"/>
    </row>
    <row r="98" spans="1:19" ht="36" customHeight="1">
      <c r="A98" s="3"/>
      <c r="B98" s="3"/>
      <c r="C98" s="3"/>
      <c r="D98" s="3"/>
      <c r="E98" s="3"/>
      <c r="F98" s="6"/>
      <c r="G98" s="3"/>
      <c r="H98" s="3"/>
      <c r="I98" s="3"/>
      <c r="J98" s="3"/>
      <c r="K98" s="15"/>
      <c r="L98" s="15"/>
      <c r="M98" s="3"/>
      <c r="N98" s="111"/>
      <c r="O98" s="3"/>
      <c r="P98" s="111"/>
      <c r="Q98" s="111"/>
      <c r="R98" s="111"/>
      <c r="S98" s="3"/>
    </row>
    <row r="99" spans="1:19" ht="36" customHeight="1">
      <c r="A99" s="3"/>
      <c r="B99" s="3"/>
      <c r="C99" s="3"/>
      <c r="D99" s="3"/>
      <c r="E99" s="3"/>
      <c r="F99" s="6"/>
      <c r="G99" s="3"/>
      <c r="H99" s="3"/>
      <c r="I99" s="3"/>
      <c r="J99" s="3"/>
      <c r="K99" s="15"/>
      <c r="L99" s="15"/>
      <c r="M99" s="3"/>
      <c r="N99" s="111"/>
      <c r="O99" s="3"/>
      <c r="P99" s="111"/>
      <c r="Q99" s="111"/>
      <c r="R99" s="111"/>
      <c r="S99" s="3"/>
    </row>
    <row r="100" spans="1:19" ht="36" customHeight="1">
      <c r="A100" s="3"/>
      <c r="B100" s="3"/>
      <c r="C100" s="3"/>
      <c r="D100" s="3"/>
      <c r="E100" s="3"/>
      <c r="F100" s="6"/>
      <c r="G100" s="3"/>
      <c r="H100" s="3"/>
      <c r="I100" s="3"/>
      <c r="J100" s="3"/>
      <c r="K100" s="15"/>
      <c r="L100" s="15"/>
      <c r="M100" s="3"/>
      <c r="N100" s="111"/>
      <c r="O100" s="3"/>
      <c r="P100" s="111"/>
      <c r="Q100" s="111"/>
      <c r="R100" s="111"/>
      <c r="S100" s="3"/>
    </row>
    <row r="101" spans="1:19" ht="36" customHeight="1">
      <c r="A101" s="3"/>
      <c r="B101" s="3"/>
      <c r="C101" s="3"/>
      <c r="D101" s="3"/>
      <c r="E101" s="3"/>
      <c r="F101" s="6"/>
      <c r="G101" s="3"/>
      <c r="H101" s="3"/>
      <c r="I101" s="3"/>
      <c r="J101" s="3"/>
      <c r="K101" s="15"/>
      <c r="L101" s="15"/>
      <c r="M101" s="3"/>
      <c r="N101" s="111"/>
      <c r="O101" s="3"/>
      <c r="P101" s="111"/>
      <c r="Q101" s="111"/>
      <c r="R101" s="111"/>
      <c r="S101" s="3"/>
    </row>
    <row r="102" spans="1:19" ht="36" customHeight="1">
      <c r="A102" s="3"/>
      <c r="B102" s="3"/>
      <c r="C102" s="3"/>
      <c r="D102" s="3"/>
      <c r="E102" s="3"/>
      <c r="F102" s="6"/>
      <c r="G102" s="3"/>
      <c r="H102" s="3"/>
      <c r="I102" s="3"/>
      <c r="J102" s="3"/>
      <c r="K102" s="15"/>
      <c r="L102" s="15"/>
      <c r="M102" s="3"/>
      <c r="N102" s="111"/>
      <c r="O102" s="3"/>
      <c r="P102" s="111"/>
      <c r="Q102" s="111"/>
      <c r="R102" s="111"/>
      <c r="S102" s="3"/>
    </row>
    <row r="103" spans="1:19" ht="36" customHeight="1">
      <c r="A103" s="3"/>
      <c r="B103" s="3"/>
      <c r="C103" s="3"/>
      <c r="D103" s="3"/>
      <c r="E103" s="3"/>
      <c r="F103" s="6"/>
      <c r="G103" s="3"/>
      <c r="H103" s="3"/>
      <c r="I103" s="3"/>
      <c r="J103" s="3"/>
      <c r="K103" s="15"/>
      <c r="L103" s="15"/>
      <c r="M103" s="3"/>
      <c r="N103" s="111"/>
      <c r="O103" s="3"/>
      <c r="P103" s="111"/>
      <c r="Q103" s="111"/>
      <c r="R103" s="111"/>
      <c r="S103" s="3"/>
    </row>
    <row r="104" spans="1:19" ht="36" customHeight="1">
      <c r="A104" s="3"/>
      <c r="B104" s="3"/>
      <c r="C104" s="3"/>
      <c r="D104" s="3"/>
      <c r="E104" s="3"/>
      <c r="F104" s="6"/>
      <c r="G104" s="3"/>
      <c r="H104" s="3"/>
      <c r="I104" s="3"/>
      <c r="J104" s="3"/>
      <c r="K104" s="15"/>
      <c r="L104" s="15"/>
      <c r="M104" s="3"/>
      <c r="N104" s="111"/>
      <c r="O104" s="3"/>
      <c r="P104" s="111"/>
      <c r="Q104" s="111"/>
      <c r="R104" s="111"/>
      <c r="S104" s="3"/>
    </row>
    <row r="105" spans="1:19" ht="36" customHeight="1">
      <c r="A105" s="3"/>
      <c r="B105" s="3"/>
      <c r="C105" s="3"/>
      <c r="D105" s="3"/>
      <c r="E105" s="3"/>
      <c r="F105" s="6"/>
      <c r="G105" s="3"/>
      <c r="H105" s="3"/>
      <c r="I105" s="3"/>
      <c r="J105" s="3"/>
      <c r="K105" s="15"/>
      <c r="L105" s="15"/>
      <c r="M105" s="3"/>
      <c r="N105" s="111"/>
      <c r="O105" s="3"/>
      <c r="P105" s="111"/>
      <c r="Q105" s="111"/>
      <c r="R105" s="111"/>
      <c r="S105" s="3"/>
    </row>
    <row r="106" spans="1:19" ht="36" customHeight="1">
      <c r="A106" s="3"/>
      <c r="B106" s="3"/>
      <c r="C106" s="3"/>
      <c r="D106" s="3"/>
      <c r="E106" s="3"/>
      <c r="F106" s="6"/>
      <c r="G106" s="3"/>
      <c r="H106" s="3"/>
      <c r="I106" s="3"/>
      <c r="J106" s="3"/>
      <c r="K106" s="15"/>
      <c r="L106" s="15"/>
      <c r="M106" s="3"/>
      <c r="N106" s="111"/>
      <c r="O106" s="3"/>
      <c r="P106" s="111"/>
      <c r="Q106" s="111"/>
      <c r="R106" s="111"/>
      <c r="S106" s="3"/>
    </row>
    <row r="107" spans="1:19" ht="36" customHeight="1">
      <c r="A107" s="3"/>
      <c r="B107" s="3"/>
      <c r="C107" s="3"/>
      <c r="D107" s="3"/>
      <c r="E107" s="3"/>
      <c r="F107" s="6"/>
      <c r="G107" s="3"/>
      <c r="H107" s="3"/>
      <c r="I107" s="3"/>
      <c r="J107" s="3"/>
      <c r="K107" s="15"/>
      <c r="L107" s="15"/>
      <c r="M107" s="3"/>
      <c r="N107" s="111"/>
      <c r="O107" s="3"/>
      <c r="P107" s="111"/>
      <c r="Q107" s="111"/>
      <c r="R107" s="111"/>
      <c r="S107" s="3"/>
    </row>
    <row r="108" spans="1:19" ht="36" customHeight="1">
      <c r="A108" s="3"/>
      <c r="B108" s="3"/>
      <c r="C108" s="3"/>
      <c r="D108" s="3"/>
      <c r="E108" s="3"/>
      <c r="F108" s="6"/>
      <c r="G108" s="3"/>
      <c r="H108" s="3"/>
      <c r="I108" s="3"/>
      <c r="J108" s="3"/>
      <c r="K108" s="15"/>
      <c r="L108" s="15"/>
      <c r="M108" s="3"/>
      <c r="N108" s="111"/>
      <c r="O108" s="3"/>
      <c r="P108" s="111"/>
      <c r="Q108" s="111"/>
      <c r="R108" s="111"/>
      <c r="S108" s="3"/>
    </row>
    <row r="109" spans="1:19" ht="36" customHeight="1">
      <c r="A109" s="3"/>
      <c r="B109" s="3"/>
      <c r="C109" s="3"/>
      <c r="D109" s="3"/>
      <c r="E109" s="3"/>
      <c r="F109" s="6"/>
      <c r="G109" s="3"/>
      <c r="H109" s="3"/>
      <c r="I109" s="3"/>
      <c r="J109" s="3"/>
      <c r="K109" s="15"/>
      <c r="L109" s="15"/>
      <c r="M109" s="3"/>
      <c r="N109" s="111"/>
      <c r="O109" s="3"/>
      <c r="P109" s="111"/>
      <c r="Q109" s="111"/>
      <c r="R109" s="111"/>
      <c r="S109" s="3"/>
    </row>
  </sheetData>
  <sheetProtection/>
  <mergeCells count="5">
    <mergeCell ref="A1:R1"/>
    <mergeCell ref="A2:R2"/>
    <mergeCell ref="A3:R4"/>
    <mergeCell ref="A5:R5"/>
    <mergeCell ref="M6:O6"/>
  </mergeCells>
  <dataValidations count="1">
    <dataValidation type="textLength" allowBlank="1" showInputMessage="1" showErrorMessage="1" errorTitle="Erro tamanho do Texto" error="Máximo 250 palavras" sqref="K39 K24:K25 K29:K30 K12 K16 K20:K21">
      <formula1>5</formula1>
      <formula2>1700</formula2>
    </dataValidation>
  </dataValidations>
  <printOptions/>
  <pageMargins left="0.511811024" right="0.511811024" top="0.787401575" bottom="0.787401575" header="0.31496062" footer="0.31496062"/>
  <pageSetup orientation="portrait" paperSize="9" r:id="rId1"/>
</worksheet>
</file>

<file path=xl/worksheets/sheet2.xml><?xml version="1.0" encoding="utf-8"?>
<worksheet xmlns="http://schemas.openxmlformats.org/spreadsheetml/2006/main" xmlns:r="http://schemas.openxmlformats.org/officeDocument/2006/relationships">
  <dimension ref="A1:T25"/>
  <sheetViews>
    <sheetView zoomScalePageLayoutView="0" workbookViewId="0" topLeftCell="A4">
      <selection activeCell="F6" sqref="F6"/>
    </sheetView>
  </sheetViews>
  <sheetFormatPr defaultColWidth="9.140625" defaultRowHeight="42.75" customHeight="1"/>
  <cols>
    <col min="1" max="1" width="6.00390625" style="54" customWidth="1"/>
    <col min="2" max="3" width="9.140625" style="54" customWidth="1"/>
    <col min="4" max="4" width="18.00390625" style="54" customWidth="1"/>
    <col min="5" max="5" width="19.8515625" style="54" customWidth="1"/>
    <col min="6" max="6" width="23.57421875" style="54" customWidth="1"/>
    <col min="7" max="7" width="9.140625" style="54" customWidth="1"/>
    <col min="8" max="9" width="10.7109375" style="54" bestFit="1" customWidth="1"/>
    <col min="10" max="10" width="9.140625" style="54" customWidth="1"/>
    <col min="11" max="11" width="34.00390625" style="54" customWidth="1"/>
    <col min="12" max="13" width="24.00390625" style="54" customWidth="1"/>
    <col min="14" max="16384" width="9.140625" style="54" customWidth="1"/>
  </cols>
  <sheetData>
    <row r="1" spans="1:18" ht="42.75" customHeight="1">
      <c r="A1" s="50" t="s">
        <v>2</v>
      </c>
      <c r="B1" s="51" t="s">
        <v>3</v>
      </c>
      <c r="C1" s="52" t="s">
        <v>4</v>
      </c>
      <c r="D1" s="52" t="s">
        <v>25</v>
      </c>
      <c r="E1" s="52" t="s">
        <v>26</v>
      </c>
      <c r="F1" s="52" t="s">
        <v>5</v>
      </c>
      <c r="G1" s="52" t="s">
        <v>27</v>
      </c>
      <c r="H1" s="52" t="s">
        <v>28</v>
      </c>
      <c r="I1" s="52" t="s">
        <v>29</v>
      </c>
      <c r="J1" s="52" t="s">
        <v>30</v>
      </c>
      <c r="K1" s="52" t="s">
        <v>6</v>
      </c>
      <c r="L1" s="52" t="s">
        <v>7</v>
      </c>
      <c r="M1" s="52" t="s">
        <v>8</v>
      </c>
      <c r="N1" s="52" t="s">
        <v>9</v>
      </c>
      <c r="O1" s="52" t="s">
        <v>10</v>
      </c>
      <c r="P1" s="52" t="s">
        <v>11</v>
      </c>
      <c r="Q1" s="52" t="s">
        <v>12</v>
      </c>
      <c r="R1" s="53" t="s">
        <v>31</v>
      </c>
    </row>
    <row r="2" spans="1:20" s="92" customFormat="1" ht="36" customHeight="1">
      <c r="A2" s="17">
        <f>SUM('Programas e Projetos'!A40+1)</f>
        <v>34</v>
      </c>
      <c r="B2" s="84" t="s">
        <v>42</v>
      </c>
      <c r="C2" s="84" t="s">
        <v>99</v>
      </c>
      <c r="D2" s="86" t="s">
        <v>100</v>
      </c>
      <c r="E2" s="84" t="s">
        <v>16</v>
      </c>
      <c r="F2" s="84" t="s">
        <v>101</v>
      </c>
      <c r="G2" s="85" t="s">
        <v>13</v>
      </c>
      <c r="H2" s="83">
        <v>43262</v>
      </c>
      <c r="I2" s="83">
        <v>43449</v>
      </c>
      <c r="J2" s="84" t="s">
        <v>40</v>
      </c>
      <c r="K2" s="87" t="s">
        <v>104</v>
      </c>
      <c r="L2" s="88" t="s">
        <v>105</v>
      </c>
      <c r="M2" s="89" t="s">
        <v>102</v>
      </c>
      <c r="N2" s="86" t="s">
        <v>154</v>
      </c>
      <c r="O2" s="86" t="s">
        <v>103</v>
      </c>
      <c r="P2" s="90" t="s">
        <v>165</v>
      </c>
      <c r="Q2" s="84"/>
      <c r="R2" s="84"/>
      <c r="S2" s="91"/>
      <c r="T2" s="91"/>
    </row>
    <row r="3" spans="1:20" s="92" customFormat="1" ht="36" customHeight="1">
      <c r="A3" s="17">
        <f>SUM(A2+1)</f>
        <v>35</v>
      </c>
      <c r="B3" s="93" t="s">
        <v>42</v>
      </c>
      <c r="C3" s="84" t="s">
        <v>21</v>
      </c>
      <c r="D3" s="86" t="s">
        <v>127</v>
      </c>
      <c r="E3" s="94" t="s">
        <v>16</v>
      </c>
      <c r="F3" s="84" t="s">
        <v>172</v>
      </c>
      <c r="G3" s="85" t="s">
        <v>13</v>
      </c>
      <c r="H3" s="83">
        <v>42826</v>
      </c>
      <c r="I3" s="83">
        <v>43191</v>
      </c>
      <c r="J3" s="84" t="s">
        <v>40</v>
      </c>
      <c r="K3" s="95" t="s">
        <v>128</v>
      </c>
      <c r="L3" s="88"/>
      <c r="M3" s="89" t="s">
        <v>129</v>
      </c>
      <c r="N3" s="86" t="s">
        <v>154</v>
      </c>
      <c r="O3" s="96" t="s">
        <v>130</v>
      </c>
      <c r="P3" s="97" t="s">
        <v>165</v>
      </c>
      <c r="Q3" s="84"/>
      <c r="R3" s="84"/>
      <c r="S3" s="91"/>
      <c r="T3" s="91"/>
    </row>
    <row r="4" spans="1:18" ht="42.75" customHeight="1">
      <c r="A4" s="55">
        <v>1</v>
      </c>
      <c r="B4" s="56" t="s">
        <v>42</v>
      </c>
      <c r="C4" s="57" t="s">
        <v>37</v>
      </c>
      <c r="D4" s="57" t="s">
        <v>85</v>
      </c>
      <c r="E4" s="57" t="s">
        <v>83</v>
      </c>
      <c r="F4" s="57" t="s">
        <v>84</v>
      </c>
      <c r="G4" s="58" t="s">
        <v>13</v>
      </c>
      <c r="H4" s="59" t="s">
        <v>87</v>
      </c>
      <c r="I4" s="60">
        <v>43245</v>
      </c>
      <c r="J4" s="57" t="s">
        <v>39</v>
      </c>
      <c r="K4" s="61" t="s">
        <v>159</v>
      </c>
      <c r="L4" s="62" t="s">
        <v>160</v>
      </c>
      <c r="M4" s="61" t="s">
        <v>86</v>
      </c>
      <c r="N4" s="59" t="s">
        <v>154</v>
      </c>
      <c r="O4" s="58" t="s">
        <v>42</v>
      </c>
      <c r="P4" s="58" t="s">
        <v>13</v>
      </c>
      <c r="Q4" s="58" t="s">
        <v>13</v>
      </c>
      <c r="R4" s="63"/>
    </row>
    <row r="5" spans="1:18" ht="42.75" customHeight="1">
      <c r="A5" s="55">
        <v>2</v>
      </c>
      <c r="B5" s="56" t="s">
        <v>42</v>
      </c>
      <c r="C5" s="57" t="s">
        <v>90</v>
      </c>
      <c r="D5" s="57" t="s">
        <v>89</v>
      </c>
      <c r="E5" s="57" t="s">
        <v>35</v>
      </c>
      <c r="F5" s="57" t="s">
        <v>88</v>
      </c>
      <c r="G5" s="58" t="s">
        <v>13</v>
      </c>
      <c r="H5" s="64">
        <v>43211</v>
      </c>
      <c r="I5" s="64">
        <v>43272</v>
      </c>
      <c r="J5" s="57" t="s">
        <v>94</v>
      </c>
      <c r="K5" s="65" t="s">
        <v>98</v>
      </c>
      <c r="L5" s="65" t="s">
        <v>91</v>
      </c>
      <c r="M5" s="57" t="s">
        <v>92</v>
      </c>
      <c r="N5" s="59" t="s">
        <v>154</v>
      </c>
      <c r="O5" s="59" t="s">
        <v>93</v>
      </c>
      <c r="P5" s="57" t="s">
        <v>32</v>
      </c>
      <c r="Q5" s="57" t="s">
        <v>95</v>
      </c>
      <c r="R5" s="66"/>
    </row>
    <row r="6" spans="1:18" ht="42.75" customHeight="1">
      <c r="A6" s="55">
        <v>3</v>
      </c>
      <c r="B6" s="56" t="s">
        <v>42</v>
      </c>
      <c r="C6" s="67" t="s">
        <v>14</v>
      </c>
      <c r="D6" s="67" t="s">
        <v>43</v>
      </c>
      <c r="E6" s="67" t="s">
        <v>19</v>
      </c>
      <c r="F6" s="67" t="s">
        <v>46</v>
      </c>
      <c r="G6" s="67" t="s">
        <v>18</v>
      </c>
      <c r="H6" s="68" t="s">
        <v>49</v>
      </c>
      <c r="I6" s="69" t="s">
        <v>50</v>
      </c>
      <c r="J6" s="70" t="s">
        <v>38</v>
      </c>
      <c r="K6" s="71" t="s">
        <v>51</v>
      </c>
      <c r="L6" s="71" t="s">
        <v>54</v>
      </c>
      <c r="M6" s="72" t="s">
        <v>57</v>
      </c>
      <c r="N6" s="59" t="s">
        <v>154</v>
      </c>
      <c r="O6" s="68" t="s">
        <v>60</v>
      </c>
      <c r="P6" s="67" t="s">
        <v>13</v>
      </c>
      <c r="Q6" s="68" t="s">
        <v>13</v>
      </c>
      <c r="R6" s="70"/>
    </row>
    <row r="7" spans="1:18" ht="42.75" customHeight="1">
      <c r="A7" s="55">
        <v>4</v>
      </c>
      <c r="B7" s="56" t="s">
        <v>42</v>
      </c>
      <c r="C7" s="59" t="s">
        <v>41</v>
      </c>
      <c r="D7" s="59" t="s">
        <v>64</v>
      </c>
      <c r="E7" s="58" t="s">
        <v>35</v>
      </c>
      <c r="F7" s="59" t="s">
        <v>63</v>
      </c>
      <c r="G7" s="73" t="s">
        <v>13</v>
      </c>
      <c r="H7" s="74">
        <v>43189</v>
      </c>
      <c r="I7" s="64">
        <v>43448</v>
      </c>
      <c r="J7" s="56" t="s">
        <v>38</v>
      </c>
      <c r="K7" s="65" t="s">
        <v>65</v>
      </c>
      <c r="L7" s="65" t="s">
        <v>66</v>
      </c>
      <c r="M7" s="59" t="s">
        <v>68</v>
      </c>
      <c r="N7" s="59" t="s">
        <v>154</v>
      </c>
      <c r="O7" s="59" t="s">
        <v>67</v>
      </c>
      <c r="P7" s="58" t="s">
        <v>13</v>
      </c>
      <c r="Q7" s="56" t="s">
        <v>13</v>
      </c>
      <c r="R7" s="59"/>
    </row>
    <row r="8" spans="1:20" s="19" customFormat="1" ht="36" customHeight="1">
      <c r="A8" s="17">
        <v>10</v>
      </c>
      <c r="B8" s="20" t="s">
        <v>42</v>
      </c>
      <c r="C8" s="21" t="s">
        <v>17</v>
      </c>
      <c r="D8" s="21" t="s">
        <v>79</v>
      </c>
      <c r="E8" s="20" t="s">
        <v>34</v>
      </c>
      <c r="F8" s="21" t="s">
        <v>78</v>
      </c>
      <c r="G8" s="21"/>
      <c r="H8" s="26" t="s">
        <v>81</v>
      </c>
      <c r="I8" s="26" t="s">
        <v>82</v>
      </c>
      <c r="J8" s="20" t="s">
        <v>36</v>
      </c>
      <c r="K8" s="22"/>
      <c r="L8" s="24" t="s">
        <v>80</v>
      </c>
      <c r="M8" s="21"/>
      <c r="N8" s="21" t="s">
        <v>154</v>
      </c>
      <c r="O8" s="21"/>
      <c r="P8" s="23" t="s">
        <v>165</v>
      </c>
      <c r="Q8" s="23"/>
      <c r="R8" s="21"/>
      <c r="S8" s="25"/>
      <c r="T8" s="25"/>
    </row>
    <row r="9" spans="1:20" s="19" customFormat="1" ht="36" customHeight="1">
      <c r="A9" s="27"/>
      <c r="B9" s="28" t="s">
        <v>42</v>
      </c>
      <c r="C9" s="20" t="s">
        <v>99</v>
      </c>
      <c r="D9" s="29" t="s">
        <v>100</v>
      </c>
      <c r="E9" s="20" t="s">
        <v>16</v>
      </c>
      <c r="F9" s="29" t="s">
        <v>131</v>
      </c>
      <c r="G9" s="20"/>
      <c r="H9" s="30"/>
      <c r="I9" s="31"/>
      <c r="J9" s="32"/>
      <c r="K9" s="33"/>
      <c r="L9" s="34"/>
      <c r="M9" s="35"/>
      <c r="N9" s="36"/>
      <c r="O9" s="36"/>
      <c r="P9" s="37"/>
      <c r="Q9" s="38"/>
      <c r="R9" s="38"/>
      <c r="S9" s="18"/>
      <c r="T9" s="18"/>
    </row>
    <row r="10" spans="1:20" s="19" customFormat="1" ht="36" customHeight="1">
      <c r="A10" s="27"/>
      <c r="B10" s="28" t="s">
        <v>42</v>
      </c>
      <c r="C10" s="20" t="s">
        <v>99</v>
      </c>
      <c r="D10" s="21" t="s">
        <v>132</v>
      </c>
      <c r="E10" s="20" t="s">
        <v>34</v>
      </c>
      <c r="F10" s="29" t="s">
        <v>133</v>
      </c>
      <c r="G10" s="20"/>
      <c r="H10" s="30"/>
      <c r="I10" s="31"/>
      <c r="J10" s="32"/>
      <c r="K10" s="33"/>
      <c r="L10" s="34"/>
      <c r="M10" s="35"/>
      <c r="N10" s="36"/>
      <c r="O10" s="36"/>
      <c r="P10" s="38"/>
      <c r="Q10" s="38"/>
      <c r="R10" s="38"/>
      <c r="S10" s="18"/>
      <c r="T10" s="18"/>
    </row>
    <row r="11" spans="1:20" s="19" customFormat="1" ht="36" customHeight="1">
      <c r="A11" s="27"/>
      <c r="B11" s="28" t="s">
        <v>42</v>
      </c>
      <c r="C11" s="20" t="s">
        <v>99</v>
      </c>
      <c r="D11" s="39" t="s">
        <v>134</v>
      </c>
      <c r="E11" s="40" t="s">
        <v>34</v>
      </c>
      <c r="F11" s="21" t="s">
        <v>135</v>
      </c>
      <c r="G11" s="40"/>
      <c r="H11" s="41"/>
      <c r="I11" s="42"/>
      <c r="J11" s="43"/>
      <c r="K11" s="34"/>
      <c r="L11" s="34"/>
      <c r="M11" s="36"/>
      <c r="N11" s="36"/>
      <c r="O11" s="36"/>
      <c r="P11" s="44"/>
      <c r="Q11" s="45"/>
      <c r="R11" s="45"/>
      <c r="S11" s="18"/>
      <c r="T11" s="18"/>
    </row>
    <row r="12" spans="1:20" s="19" customFormat="1" ht="36" customHeight="1">
      <c r="A12" s="27"/>
      <c r="B12" s="28" t="s">
        <v>42</v>
      </c>
      <c r="C12" s="20" t="s">
        <v>99</v>
      </c>
      <c r="D12" s="39" t="s">
        <v>136</v>
      </c>
      <c r="E12" s="40" t="s">
        <v>34</v>
      </c>
      <c r="F12" s="21" t="s">
        <v>137</v>
      </c>
      <c r="G12" s="40"/>
      <c r="H12" s="41"/>
      <c r="I12" s="42"/>
      <c r="J12" s="43"/>
      <c r="K12" s="34"/>
      <c r="L12" s="34"/>
      <c r="M12" s="36"/>
      <c r="N12" s="36"/>
      <c r="O12" s="36"/>
      <c r="P12" s="44"/>
      <c r="Q12" s="45"/>
      <c r="R12" s="45"/>
      <c r="S12" s="18"/>
      <c r="T12" s="18"/>
    </row>
    <row r="13" spans="1:20" s="19" customFormat="1" ht="36" customHeight="1">
      <c r="A13" s="27"/>
      <c r="B13" s="28" t="s">
        <v>42</v>
      </c>
      <c r="C13" s="20" t="s">
        <v>99</v>
      </c>
      <c r="D13" s="39" t="s">
        <v>136</v>
      </c>
      <c r="E13" s="40" t="s">
        <v>16</v>
      </c>
      <c r="F13" s="39" t="s">
        <v>144</v>
      </c>
      <c r="G13" s="40"/>
      <c r="H13" s="41"/>
      <c r="I13" s="42"/>
      <c r="J13" s="43"/>
      <c r="K13" s="34"/>
      <c r="L13" s="34"/>
      <c r="M13" s="44"/>
      <c r="N13" s="45"/>
      <c r="O13" s="44"/>
      <c r="P13" s="44"/>
      <c r="Q13" s="45"/>
      <c r="R13" s="45"/>
      <c r="S13" s="18"/>
      <c r="T13" s="18"/>
    </row>
    <row r="14" spans="1:20" s="19" customFormat="1" ht="36" customHeight="1">
      <c r="A14" s="27"/>
      <c r="B14" s="28" t="s">
        <v>42</v>
      </c>
      <c r="C14" s="20" t="s">
        <v>99</v>
      </c>
      <c r="D14" s="39" t="s">
        <v>145</v>
      </c>
      <c r="E14" s="40" t="s">
        <v>16</v>
      </c>
      <c r="F14" s="39" t="s">
        <v>146</v>
      </c>
      <c r="G14" s="40"/>
      <c r="H14" s="41"/>
      <c r="I14" s="42"/>
      <c r="J14" s="46"/>
      <c r="K14" s="34"/>
      <c r="L14" s="34"/>
      <c r="M14" s="44"/>
      <c r="N14" s="44"/>
      <c r="O14" s="44"/>
      <c r="P14" s="44"/>
      <c r="Q14" s="45"/>
      <c r="R14" s="45"/>
      <c r="S14" s="18"/>
      <c r="T14" s="18"/>
    </row>
    <row r="15" spans="1:20" s="19" customFormat="1" ht="36" customHeight="1">
      <c r="A15" s="27"/>
      <c r="B15" s="28" t="s">
        <v>42</v>
      </c>
      <c r="C15" s="20" t="s">
        <v>99</v>
      </c>
      <c r="D15" s="39" t="s">
        <v>147</v>
      </c>
      <c r="E15" s="40" t="s">
        <v>16</v>
      </c>
      <c r="F15" s="47" t="s">
        <v>148</v>
      </c>
      <c r="G15" s="40"/>
      <c r="H15" s="41"/>
      <c r="I15" s="42"/>
      <c r="J15" s="46"/>
      <c r="K15" s="34"/>
      <c r="L15" s="34"/>
      <c r="M15" s="44"/>
      <c r="N15" s="45"/>
      <c r="O15" s="44"/>
      <c r="P15" s="44"/>
      <c r="Q15" s="45"/>
      <c r="R15" s="45"/>
      <c r="S15" s="18"/>
      <c r="T15" s="18"/>
    </row>
    <row r="16" spans="1:20" s="19" customFormat="1" ht="36" customHeight="1">
      <c r="A16" s="27"/>
      <c r="B16" s="28" t="s">
        <v>42</v>
      </c>
      <c r="C16" s="20" t="s">
        <v>99</v>
      </c>
      <c r="D16" s="39" t="s">
        <v>136</v>
      </c>
      <c r="E16" s="40" t="s">
        <v>16</v>
      </c>
      <c r="F16" s="39" t="s">
        <v>149</v>
      </c>
      <c r="G16" s="40"/>
      <c r="H16" s="41"/>
      <c r="I16" s="42"/>
      <c r="J16" s="46"/>
      <c r="K16" s="34"/>
      <c r="L16" s="34"/>
      <c r="M16" s="44"/>
      <c r="N16" s="45"/>
      <c r="O16" s="44"/>
      <c r="P16" s="44"/>
      <c r="Q16" s="45"/>
      <c r="R16" s="45"/>
      <c r="S16" s="18"/>
      <c r="T16" s="18"/>
    </row>
    <row r="17" spans="1:20" s="19" customFormat="1" ht="36" customHeight="1">
      <c r="A17" s="27"/>
      <c r="B17" s="28" t="s">
        <v>42</v>
      </c>
      <c r="C17" s="20" t="s">
        <v>99</v>
      </c>
      <c r="D17" s="40" t="s">
        <v>152</v>
      </c>
      <c r="E17" s="40" t="s">
        <v>16</v>
      </c>
      <c r="F17" s="40" t="s">
        <v>153</v>
      </c>
      <c r="G17" s="40"/>
      <c r="H17" s="48"/>
      <c r="I17" s="49"/>
      <c r="J17" s="46"/>
      <c r="K17" s="34"/>
      <c r="L17" s="34"/>
      <c r="M17" s="44"/>
      <c r="N17" s="44"/>
      <c r="O17" s="44"/>
      <c r="P17" s="44"/>
      <c r="Q17" s="44"/>
      <c r="R17" s="45"/>
      <c r="S17" s="18"/>
      <c r="T17" s="18"/>
    </row>
    <row r="18" ht="42.75" customHeight="1">
      <c r="F18" s="75"/>
    </row>
    <row r="19" spans="1:6" ht="42.75" customHeight="1">
      <c r="A19" s="55"/>
      <c r="B19" s="76" t="s">
        <v>42</v>
      </c>
      <c r="C19" s="77" t="s">
        <v>21</v>
      </c>
      <c r="D19" s="77" t="s">
        <v>100</v>
      </c>
      <c r="E19" s="56" t="s">
        <v>16</v>
      </c>
      <c r="F19" s="77" t="s">
        <v>138</v>
      </c>
    </row>
    <row r="20" spans="1:6" ht="42.75" customHeight="1">
      <c r="A20" s="55"/>
      <c r="B20" s="76" t="s">
        <v>42</v>
      </c>
      <c r="C20" s="77" t="s">
        <v>21</v>
      </c>
      <c r="D20" s="77" t="s">
        <v>100</v>
      </c>
      <c r="E20" s="56" t="s">
        <v>16</v>
      </c>
      <c r="F20" s="77" t="s">
        <v>139</v>
      </c>
    </row>
    <row r="21" spans="1:18" ht="42.75" customHeight="1">
      <c r="A21" s="55"/>
      <c r="B21" s="76" t="s">
        <v>42</v>
      </c>
      <c r="C21" s="77" t="s">
        <v>21</v>
      </c>
      <c r="D21" s="77" t="s">
        <v>136</v>
      </c>
      <c r="E21" s="56" t="s">
        <v>16</v>
      </c>
      <c r="F21" s="77" t="s">
        <v>140</v>
      </c>
      <c r="G21" s="78"/>
      <c r="H21" s="79"/>
      <c r="I21" s="79"/>
      <c r="J21" s="80"/>
      <c r="K21" s="78"/>
      <c r="L21" s="78"/>
      <c r="M21" s="78"/>
      <c r="N21" s="78"/>
      <c r="O21" s="78"/>
      <c r="P21" s="78"/>
      <c r="Q21" s="78"/>
      <c r="R21" s="78"/>
    </row>
    <row r="22" spans="1:18" ht="42.75" customHeight="1">
      <c r="A22" s="55"/>
      <c r="B22" s="76" t="s">
        <v>42</v>
      </c>
      <c r="C22" s="77" t="s">
        <v>21</v>
      </c>
      <c r="D22" s="77" t="s">
        <v>136</v>
      </c>
      <c r="E22" s="56" t="s">
        <v>16</v>
      </c>
      <c r="F22" s="77" t="s">
        <v>141</v>
      </c>
      <c r="G22" s="78"/>
      <c r="H22" s="79"/>
      <c r="I22" s="79"/>
      <c r="J22" s="80"/>
      <c r="K22" s="78"/>
      <c r="L22" s="78"/>
      <c r="M22" s="78"/>
      <c r="N22" s="78"/>
      <c r="O22" s="78"/>
      <c r="P22" s="78"/>
      <c r="Q22" s="78"/>
      <c r="R22" s="78"/>
    </row>
    <row r="23" spans="1:18" ht="42.75" customHeight="1">
      <c r="A23" s="55"/>
      <c r="B23" s="76" t="s">
        <v>42</v>
      </c>
      <c r="C23" s="77" t="s">
        <v>21</v>
      </c>
      <c r="D23" s="77" t="s">
        <v>142</v>
      </c>
      <c r="E23" s="56" t="s">
        <v>16</v>
      </c>
      <c r="F23" s="77" t="s">
        <v>143</v>
      </c>
      <c r="G23" s="81"/>
      <c r="H23" s="81"/>
      <c r="I23" s="81"/>
      <c r="J23" s="81"/>
      <c r="K23" s="81"/>
      <c r="L23" s="81"/>
      <c r="M23" s="81"/>
      <c r="N23" s="81"/>
      <c r="O23" s="82"/>
      <c r="P23" s="82"/>
      <c r="Q23" s="82"/>
      <c r="R23" s="82"/>
    </row>
    <row r="24" spans="1:18" ht="42.75" customHeight="1">
      <c r="A24" s="55"/>
      <c r="B24" s="76" t="s">
        <v>42</v>
      </c>
      <c r="C24" s="77" t="s">
        <v>21</v>
      </c>
      <c r="D24" s="77" t="s">
        <v>145</v>
      </c>
      <c r="E24" s="56" t="s">
        <v>16</v>
      </c>
      <c r="F24" s="77" t="s">
        <v>146</v>
      </c>
      <c r="G24" s="81"/>
      <c r="H24" s="81"/>
      <c r="I24" s="81"/>
      <c r="J24" s="81"/>
      <c r="K24" s="81"/>
      <c r="L24" s="81"/>
      <c r="M24" s="81"/>
      <c r="N24" s="81"/>
      <c r="O24" s="82"/>
      <c r="P24" s="82"/>
      <c r="Q24" s="82"/>
      <c r="R24" s="82"/>
    </row>
    <row r="25" spans="1:18" ht="42.75" customHeight="1">
      <c r="A25" s="55"/>
      <c r="B25" s="76" t="s">
        <v>42</v>
      </c>
      <c r="C25" s="77" t="s">
        <v>21</v>
      </c>
      <c r="D25" s="77" t="s">
        <v>150</v>
      </c>
      <c r="E25" s="56" t="s">
        <v>16</v>
      </c>
      <c r="F25" s="77" t="s">
        <v>151</v>
      </c>
      <c r="G25" s="81"/>
      <c r="H25" s="81"/>
      <c r="I25" s="81"/>
      <c r="J25" s="81"/>
      <c r="K25" s="81"/>
      <c r="L25" s="81"/>
      <c r="M25" s="81"/>
      <c r="N25" s="81"/>
      <c r="O25" s="82"/>
      <c r="P25" s="82"/>
      <c r="Q25" s="82"/>
      <c r="R25" s="82"/>
    </row>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evm</dc:creator>
  <cp:keywords/>
  <dc:description/>
  <cp:lastModifiedBy>Erica</cp:lastModifiedBy>
  <cp:lastPrinted>2016-10-07T13:38:47Z</cp:lastPrinted>
  <dcterms:created xsi:type="dcterms:W3CDTF">2016-05-24T13:17:35Z</dcterms:created>
  <dcterms:modified xsi:type="dcterms:W3CDTF">2021-02-12T19:03:14Z</dcterms:modified>
  <cp:category/>
  <cp:version/>
  <cp:contentType/>
  <cp:contentStatus/>
</cp:coreProperties>
</file>